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'Лист3'!$A$1:$D$57</definedName>
  </definedNames>
  <calcPr fullCalcOnLoad="1"/>
</workbook>
</file>

<file path=xl/sharedStrings.xml><?xml version="1.0" encoding="utf-8"?>
<sst xmlns="http://schemas.openxmlformats.org/spreadsheetml/2006/main" count="78" uniqueCount="38">
  <si>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</si>
  <si>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</si>
  <si>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</si>
  <si>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</si>
  <si>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</si>
  <si>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</si>
  <si>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</si>
  <si>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</si>
  <si>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</si>
  <si>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</si>
  <si>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</si>
  <si>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</si>
  <si>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</si>
  <si>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</si>
  <si>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</si>
  <si>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</si>
  <si>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t>в т.ч. фактические затраты на их денежное содержание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</si>
  <si>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</si>
  <si>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</si>
  <si>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</si>
  <si>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Культура и средства массовой информации</t>
  </si>
  <si>
    <t>Социальная политика</t>
  </si>
  <si>
    <t>Всего расходов</t>
  </si>
  <si>
    <t>Информация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</si>
  <si>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</si>
  <si>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</si>
  <si>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</si>
  <si>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доходы от предпринимательской и иной приносящей доход деятельности</t>
  </si>
  <si>
    <t>-</t>
  </si>
  <si>
    <t>Физическая культура и спорт</t>
  </si>
  <si>
    <t>Численность муниципальных служащих</t>
  </si>
  <si>
    <t>Численность работников муниципальных учреждений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</si>
  <si>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</si>
  <si>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 исполнении бюджета  муниципального образования </t>
  </si>
  <si>
    <t>Охрана окружающей среды</t>
  </si>
  <si>
    <t>Начальник Финансового отдела                                                  С.А.Бурмакина</t>
  </si>
  <si>
    <t>Образование</t>
  </si>
  <si>
    <t>"Турочакский район" по состоянию на 1 июля 2020г.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</si>
</sst>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justify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4" fontId="0" fillId="33" borderId="0" xfId="0" applyNumberForma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184" fontId="1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179" fontId="1" fillId="0" borderId="10" xfId="58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9" fontId="1" fillId="0" borderId="10" xfId="58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20" zoomScaleSheetLayoutView="120" zoomScalePageLayoutView="0" workbookViewId="0" topLeftCell="A1">
      <selection activeCell="C18" sqref="C18"/>
    </sheetView>
  </sheetViews>
  <sheetFormatPr defaultColWidth="9.140625" defaultRowHeight="12.75"/>
  <cols>
    <col min="1" max="1" width="21.28125" style="0" customWidth="1"/>
    <col min="2" max="2" width="16.00390625" style="2" customWidth="1"/>
    <col min="3" max="3" width="17.00390625" style="2" customWidth="1"/>
    <col min="4" max="4" width="13.57421875" style="0" customWidth="1"/>
  </cols>
  <sheetData>
    <row r="1" spans="3:4" ht="12.75">
      <c r="C1" s="29" t="s">
        <v>24</v>
      </c>
      <c r="D1" s="29"/>
    </row>
    <row r="2" spans="3:4" ht="28.5" customHeight="1">
      <c r="C2" s="30" t="s">
        <v>25</v>
      </c>
      <c r="D2" s="30"/>
    </row>
    <row r="3" spans="1:4" ht="18.75" customHeight="1">
      <c r="A3" s="31" t="s">
        <v>23</v>
      </c>
      <c r="B3" s="31"/>
      <c r="C3" s="31"/>
      <c r="D3" s="31"/>
    </row>
    <row r="4" spans="1:4" ht="21" customHeight="1">
      <c r="A4" s="31" t="s">
        <v>33</v>
      </c>
      <c r="B4" s="31"/>
      <c r="C4" s="31"/>
      <c r="D4" s="31"/>
    </row>
    <row r="5" spans="1:4" ht="21.75" customHeight="1" thickBot="1">
      <c r="A5" s="32" t="s">
        <v>37</v>
      </c>
      <c r="B5" s="33"/>
      <c r="C5" s="34"/>
      <c r="D5" s="34"/>
    </row>
    <row r="6" spans="1:4" ht="23.25" customHeight="1" thickBot="1">
      <c r="A6" s="27"/>
      <c r="B6" s="5" t="s">
        <v>0</v>
      </c>
      <c r="C6" s="3" t="s">
        <v>1</v>
      </c>
      <c r="D6" s="4" t="s">
        <v>2</v>
      </c>
    </row>
    <row r="7" spans="1:4" ht="28.5" customHeight="1">
      <c r="A7" s="28"/>
      <c r="B7" s="7" t="s">
        <v>3</v>
      </c>
      <c r="C7" s="7" t="s">
        <v>4</v>
      </c>
      <c r="D7" s="8" t="s">
        <v>5</v>
      </c>
    </row>
    <row r="8" spans="1:4" ht="12.75">
      <c r="A8" s="9" t="s">
        <v>6</v>
      </c>
      <c r="B8" s="5"/>
      <c r="C8" s="5"/>
      <c r="D8" s="10"/>
    </row>
    <row r="9" spans="1:4" ht="12.75" customHeight="1">
      <c r="A9" s="11" t="s">
        <v>7</v>
      </c>
      <c r="B9" s="12">
        <v>146137</v>
      </c>
      <c r="C9" s="12">
        <v>64459.82</v>
      </c>
      <c r="D9" s="13">
        <f>C9/B9*100</f>
        <v>44.109171530823815</v>
      </c>
    </row>
    <row r="10" spans="1:4" ht="15" customHeight="1">
      <c r="A10" s="11" t="s">
        <v>8</v>
      </c>
      <c r="B10" s="12">
        <v>8893.6</v>
      </c>
      <c r="C10" s="12">
        <v>3111.62</v>
      </c>
      <c r="D10" s="13">
        <f>C10/B10*100</f>
        <v>34.98718179364936</v>
      </c>
    </row>
    <row r="11" spans="1:4" ht="22.5" customHeight="1">
      <c r="A11" s="1" t="s">
        <v>26</v>
      </c>
      <c r="B11" s="12">
        <v>-28039.3</v>
      </c>
      <c r="C11" s="12">
        <v>-28039.3</v>
      </c>
      <c r="D11" s="13">
        <v>0</v>
      </c>
    </row>
    <row r="12" spans="1:4" ht="48.75" customHeight="1">
      <c r="A12" s="11" t="s">
        <v>27</v>
      </c>
      <c r="B12" s="14" t="s">
        <v>28</v>
      </c>
      <c r="C12" s="14" t="s">
        <v>28</v>
      </c>
      <c r="D12" s="15" t="s">
        <v>28</v>
      </c>
    </row>
    <row r="13" spans="1:4" ht="23.25" customHeight="1">
      <c r="A13" s="11" t="s">
        <v>9</v>
      </c>
      <c r="B13" s="12">
        <f>1079668.53+534</f>
        <v>1080202.53</v>
      </c>
      <c r="C13" s="12">
        <f>242524.9+552.69</f>
        <v>243077.59</v>
      </c>
      <c r="D13" s="13">
        <f>C13/B13*100</f>
        <v>22.502964328365348</v>
      </c>
    </row>
    <row r="14" spans="1:4" ht="23.25" customHeight="1">
      <c r="A14" s="16" t="s">
        <v>11</v>
      </c>
      <c r="B14" s="17">
        <f>B9+B10+B13+B11</f>
        <v>1207193.83</v>
      </c>
      <c r="C14" s="17">
        <f>C9+C10+C13+C11</f>
        <v>282609.73000000004</v>
      </c>
      <c r="D14" s="18">
        <f>C14/B14*100</f>
        <v>23.41046839180747</v>
      </c>
    </row>
    <row r="15" spans="1:4" ht="24" customHeight="1">
      <c r="A15" s="11" t="s">
        <v>10</v>
      </c>
      <c r="B15" s="12">
        <v>96398.46</v>
      </c>
      <c r="C15" s="12">
        <v>-27548.2</v>
      </c>
      <c r="D15" s="13" t="s">
        <v>28</v>
      </c>
    </row>
    <row r="16" spans="1:4" ht="16.5" customHeight="1">
      <c r="A16" s="19" t="s">
        <v>12</v>
      </c>
      <c r="B16" s="12"/>
      <c r="C16" s="12"/>
      <c r="D16" s="20"/>
    </row>
    <row r="17" spans="1:4" ht="23.25" customHeight="1">
      <c r="A17" s="16" t="s">
        <v>13</v>
      </c>
      <c r="B17" s="17">
        <v>46147.23</v>
      </c>
      <c r="C17" s="17">
        <v>21714.21</v>
      </c>
      <c r="D17" s="21">
        <f>C17/B17*100</f>
        <v>47.054200219601476</v>
      </c>
    </row>
    <row r="18" spans="1:4" ht="23.25" customHeight="1">
      <c r="A18" s="11" t="s">
        <v>14</v>
      </c>
      <c r="B18" s="12">
        <v>31</v>
      </c>
      <c r="C18" s="12">
        <v>31</v>
      </c>
      <c r="D18" s="21">
        <f>C18/B18*100</f>
        <v>100</v>
      </c>
    </row>
    <row r="19" spans="1:4" ht="23.25" customHeight="1">
      <c r="A19" s="11" t="s">
        <v>15</v>
      </c>
      <c r="B19" s="12">
        <v>21</v>
      </c>
      <c r="C19" s="12">
        <v>21</v>
      </c>
      <c r="D19" s="21">
        <f>C19/B19*100</f>
        <v>100</v>
      </c>
    </row>
    <row r="20" spans="1:4" ht="23.25" customHeight="1">
      <c r="A20" s="11" t="s">
        <v>16</v>
      </c>
      <c r="B20" s="12">
        <v>25053.4</v>
      </c>
      <c r="C20" s="12">
        <v>5826.8</v>
      </c>
      <c r="D20" s="21">
        <f>C20/B20*100</f>
        <v>23.25752193315079</v>
      </c>
    </row>
    <row r="21" spans="1:4" ht="46.5" customHeight="1">
      <c r="A21" s="16" t="s">
        <v>17</v>
      </c>
      <c r="B21" s="17">
        <v>4657.1</v>
      </c>
      <c r="C21" s="17">
        <v>1126.7</v>
      </c>
      <c r="D21" s="21">
        <f>C21/B21*100</f>
        <v>24.19316742178609</v>
      </c>
    </row>
    <row r="22" spans="1:4" ht="24" customHeight="1">
      <c r="A22" s="11" t="s">
        <v>14</v>
      </c>
      <c r="B22" s="12">
        <v>0</v>
      </c>
      <c r="C22" s="12">
        <v>0</v>
      </c>
      <c r="D22" s="21" t="s">
        <v>28</v>
      </c>
    </row>
    <row r="23" spans="1:4" ht="24" customHeight="1">
      <c r="A23" s="11" t="s">
        <v>15</v>
      </c>
      <c r="B23" s="12">
        <v>12</v>
      </c>
      <c r="C23" s="12">
        <v>12</v>
      </c>
      <c r="D23" s="21">
        <f>C23/B23*100</f>
        <v>100</v>
      </c>
    </row>
    <row r="24" spans="1:4" ht="22.5" customHeight="1">
      <c r="A24" s="11" t="s">
        <v>16</v>
      </c>
      <c r="B24" s="12">
        <v>3001.7</v>
      </c>
      <c r="C24" s="12">
        <v>806.2</v>
      </c>
      <c r="D24" s="21">
        <f>C24/B24*100</f>
        <v>26.85811373554986</v>
      </c>
    </row>
    <row r="25" spans="1:4" ht="16.5" customHeight="1">
      <c r="A25" s="16" t="s">
        <v>18</v>
      </c>
      <c r="B25" s="17">
        <v>26468.8</v>
      </c>
      <c r="C25" s="17">
        <v>8102.1</v>
      </c>
      <c r="D25" s="21">
        <f>C25/B25*100</f>
        <v>30.610001208970566</v>
      </c>
    </row>
    <row r="26" spans="1:4" ht="22.5" customHeight="1">
      <c r="A26" s="11" t="s">
        <v>14</v>
      </c>
      <c r="B26" s="12">
        <v>0</v>
      </c>
      <c r="C26" s="12">
        <v>0</v>
      </c>
      <c r="D26" s="21" t="s">
        <v>28</v>
      </c>
    </row>
    <row r="27" spans="1:4" ht="23.25" customHeight="1">
      <c r="A27" s="11" t="s">
        <v>15</v>
      </c>
      <c r="B27" s="12">
        <v>51.75</v>
      </c>
      <c r="C27" s="12">
        <v>51.75</v>
      </c>
      <c r="D27" s="21">
        <f>C27/B27*100</f>
        <v>100</v>
      </c>
    </row>
    <row r="28" spans="1:4" ht="22.5" customHeight="1">
      <c r="A28" s="11" t="s">
        <v>16</v>
      </c>
      <c r="B28" s="12">
        <f>5577.5+6595.2</f>
        <v>12172.7</v>
      </c>
      <c r="C28" s="12">
        <f>5577.5+6595.2</f>
        <v>12172.7</v>
      </c>
      <c r="D28" s="21">
        <f>C28/B28*100</f>
        <v>100</v>
      </c>
    </row>
    <row r="29" spans="1:4" ht="24.75" customHeight="1">
      <c r="A29" s="16" t="s">
        <v>19</v>
      </c>
      <c r="B29" s="17">
        <v>129984.3</v>
      </c>
      <c r="C29" s="17">
        <v>6776.9</v>
      </c>
      <c r="D29" s="21">
        <f>C29/B29*100</f>
        <v>5.213629646041867</v>
      </c>
    </row>
    <row r="30" spans="1:4" ht="24.75" customHeight="1">
      <c r="A30" s="11" t="s">
        <v>14</v>
      </c>
      <c r="B30" s="12">
        <v>0</v>
      </c>
      <c r="C30" s="12">
        <v>0</v>
      </c>
      <c r="D30" s="21" t="s">
        <v>28</v>
      </c>
    </row>
    <row r="31" spans="1:4" ht="25.5" customHeight="1">
      <c r="A31" s="11" t="s">
        <v>15</v>
      </c>
      <c r="B31" s="12">
        <v>9</v>
      </c>
      <c r="C31" s="12">
        <v>9</v>
      </c>
      <c r="D31" s="21" t="s">
        <v>28</v>
      </c>
    </row>
    <row r="32" spans="1:4" ht="25.5" customHeight="1">
      <c r="A32" s="11" t="s">
        <v>16</v>
      </c>
      <c r="B32" s="12">
        <f>2260.9</f>
        <v>2260.9</v>
      </c>
      <c r="C32" s="12">
        <f>2260.9</f>
        <v>2260.9</v>
      </c>
      <c r="D32" s="21" t="s">
        <v>28</v>
      </c>
    </row>
    <row r="33" spans="1:4" ht="25.5" customHeight="1">
      <c r="A33" s="16" t="s">
        <v>34</v>
      </c>
      <c r="B33" s="17">
        <v>0</v>
      </c>
      <c r="C33" s="17">
        <v>0</v>
      </c>
      <c r="D33" s="21" t="s">
        <v>28</v>
      </c>
    </row>
    <row r="34" spans="1:4" ht="25.5" customHeight="1">
      <c r="A34" s="11" t="s">
        <v>14</v>
      </c>
      <c r="B34" s="12">
        <v>0</v>
      </c>
      <c r="C34" s="12">
        <v>0</v>
      </c>
      <c r="D34" s="21" t="s">
        <v>28</v>
      </c>
    </row>
    <row r="35" spans="1:4" ht="25.5" customHeight="1">
      <c r="A35" s="11" t="s">
        <v>15</v>
      </c>
      <c r="B35" s="12">
        <v>0</v>
      </c>
      <c r="C35" s="12">
        <v>0</v>
      </c>
      <c r="D35" s="21" t="s">
        <v>28</v>
      </c>
    </row>
    <row r="36" spans="1:4" ht="25.5" customHeight="1">
      <c r="A36" s="11" t="s">
        <v>14</v>
      </c>
      <c r="B36" s="12">
        <v>0</v>
      </c>
      <c r="C36" s="12">
        <v>0</v>
      </c>
      <c r="D36" s="21" t="s">
        <v>28</v>
      </c>
    </row>
    <row r="37" spans="1:4" ht="14.25" customHeight="1">
      <c r="A37" s="16" t="s">
        <v>36</v>
      </c>
      <c r="B37" s="17">
        <v>460898.6</v>
      </c>
      <c r="C37" s="17">
        <v>104974.4</v>
      </c>
      <c r="D37" s="21">
        <f>C37/B37*100</f>
        <v>22.776029261099946</v>
      </c>
    </row>
    <row r="38" spans="1:4" ht="24.75" customHeight="1">
      <c r="A38" s="11" t="s">
        <v>14</v>
      </c>
      <c r="B38" s="12">
        <v>3</v>
      </c>
      <c r="C38" s="12">
        <v>3</v>
      </c>
      <c r="D38" s="21">
        <f>C38/B38*100</f>
        <v>100</v>
      </c>
    </row>
    <row r="39" spans="1:4" ht="22.5" customHeight="1">
      <c r="A39" s="11" t="s">
        <v>15</v>
      </c>
      <c r="B39" s="12">
        <v>799.52</v>
      </c>
      <c r="C39" s="12">
        <v>799.52</v>
      </c>
      <c r="D39" s="21">
        <f>C39/B39*100</f>
        <v>100</v>
      </c>
    </row>
    <row r="40" spans="1:4" ht="24.75" customHeight="1">
      <c r="A40" s="11" t="s">
        <v>16</v>
      </c>
      <c r="B40" s="12">
        <f>178101.48+15.13+1300.9</f>
        <v>179417.51</v>
      </c>
      <c r="C40" s="12">
        <f>178101.48+15.13+1300.9</f>
        <v>179417.51</v>
      </c>
      <c r="D40" s="21">
        <f>C40/B40*100</f>
        <v>100</v>
      </c>
    </row>
    <row r="41" spans="1:4" ht="22.5" customHeight="1">
      <c r="A41" s="16" t="s">
        <v>20</v>
      </c>
      <c r="B41" s="17">
        <v>35516.5</v>
      </c>
      <c r="C41" s="17">
        <v>8825.2</v>
      </c>
      <c r="D41" s="21">
        <f>C41/B41*100</f>
        <v>24.84816916081258</v>
      </c>
    </row>
    <row r="42" spans="1:4" ht="23.25" customHeight="1">
      <c r="A42" s="11" t="s">
        <v>14</v>
      </c>
      <c r="B42" s="12">
        <v>0</v>
      </c>
      <c r="C42" s="12">
        <v>0</v>
      </c>
      <c r="D42" s="21"/>
    </row>
    <row r="43" spans="1:4" ht="24.75" customHeight="1">
      <c r="A43" s="11" t="s">
        <v>15</v>
      </c>
      <c r="B43" s="12">
        <v>85.05</v>
      </c>
      <c r="C43" s="12">
        <v>76.4</v>
      </c>
      <c r="D43" s="21">
        <f>C43/B43*100</f>
        <v>89.82951205173428</v>
      </c>
    </row>
    <row r="44" spans="1:4" ht="24" customHeight="1">
      <c r="A44" s="11" t="s">
        <v>16</v>
      </c>
      <c r="B44" s="12">
        <v>22220.44</v>
      </c>
      <c r="C44" s="12">
        <v>22220.44</v>
      </c>
      <c r="D44" s="21">
        <f>C44/B44*100</f>
        <v>100</v>
      </c>
    </row>
    <row r="45" spans="1:4" ht="18.75" customHeight="1">
      <c r="A45" s="16" t="s">
        <v>21</v>
      </c>
      <c r="B45" s="17">
        <v>7362.5</v>
      </c>
      <c r="C45" s="17">
        <v>821.4</v>
      </c>
      <c r="D45" s="21">
        <f>C45/B45*100</f>
        <v>11.15653650254669</v>
      </c>
    </row>
    <row r="46" spans="1:4" ht="24" customHeight="1">
      <c r="A46" s="11" t="s">
        <v>14</v>
      </c>
      <c r="B46" s="12">
        <v>0</v>
      </c>
      <c r="C46" s="12">
        <v>0</v>
      </c>
      <c r="D46" s="21" t="s">
        <v>28</v>
      </c>
    </row>
    <row r="47" spans="1:4" ht="24.75" customHeight="1">
      <c r="A47" s="11" t="s">
        <v>15</v>
      </c>
      <c r="B47" s="12">
        <v>0</v>
      </c>
      <c r="C47" s="12">
        <v>0</v>
      </c>
      <c r="D47" s="21" t="s">
        <v>28</v>
      </c>
    </row>
    <row r="48" spans="1:4" ht="22.5" customHeight="1">
      <c r="A48" s="11" t="s">
        <v>16</v>
      </c>
      <c r="B48" s="12">
        <v>0</v>
      </c>
      <c r="C48" s="12">
        <v>0</v>
      </c>
      <c r="D48" s="21" t="s">
        <v>28</v>
      </c>
    </row>
    <row r="49" spans="1:4" ht="22.5" customHeight="1">
      <c r="A49" s="22" t="s">
        <v>29</v>
      </c>
      <c r="B49" s="17">
        <v>812.5</v>
      </c>
      <c r="C49" s="17">
        <v>150</v>
      </c>
      <c r="D49" s="21">
        <f>C49/B49*100</f>
        <v>18.461538461538463</v>
      </c>
    </row>
    <row r="50" spans="1:4" ht="22.5" customHeight="1">
      <c r="A50" s="23" t="s">
        <v>30</v>
      </c>
      <c r="B50" s="12">
        <v>0</v>
      </c>
      <c r="C50" s="12">
        <v>0</v>
      </c>
      <c r="D50" s="21" t="s">
        <v>28</v>
      </c>
    </row>
    <row r="51" spans="1:4" ht="28.5" customHeight="1">
      <c r="A51" s="23" t="s">
        <v>31</v>
      </c>
      <c r="B51" s="12">
        <v>0</v>
      </c>
      <c r="C51" s="12">
        <v>0</v>
      </c>
      <c r="D51" s="21" t="s">
        <v>28</v>
      </c>
    </row>
    <row r="52" spans="1:4" ht="28.5" customHeight="1">
      <c r="A52" s="23" t="s">
        <v>16</v>
      </c>
      <c r="B52" s="12">
        <v>0</v>
      </c>
      <c r="C52" s="12">
        <v>0</v>
      </c>
      <c r="D52" s="21" t="s">
        <v>28</v>
      </c>
    </row>
    <row r="53" spans="1:4" ht="86.25" customHeight="1">
      <c r="A53" s="24" t="s">
        <v>32</v>
      </c>
      <c r="B53" s="17">
        <v>15638.1</v>
      </c>
      <c r="C53" s="17">
        <v>6845</v>
      </c>
      <c r="D53" s="25">
        <f>C53/B53*100</f>
        <v>43.771302140285584</v>
      </c>
    </row>
    <row r="54" spans="1:4" ht="18.75" customHeight="1">
      <c r="A54" s="16" t="s">
        <v>22</v>
      </c>
      <c r="B54" s="17">
        <f>B53+B49+B45+B41+B37+B29+B25+B21+B17+B33</f>
        <v>727485.63</v>
      </c>
      <c r="C54" s="17">
        <f>C53+C49+C45+C41+C37+C29+C25+C21+C17+C33</f>
        <v>159335.91</v>
      </c>
      <c r="D54" s="25">
        <f>C54/B54*100</f>
        <v>21.902275925367764</v>
      </c>
    </row>
    <row r="55" spans="2:3" ht="12.75">
      <c r="B55" s="6"/>
      <c r="C55" s="6"/>
    </row>
    <row r="56" spans="1:4" ht="12.75">
      <c r="A56" s="35" t="s">
        <v>35</v>
      </c>
      <c r="B56" s="36"/>
      <c r="C56" s="36"/>
      <c r="D56" s="36"/>
    </row>
    <row r="58" spans="1:4" ht="12.75">
      <c r="A58" s="26"/>
      <c r="B58" s="26"/>
      <c r="C58" s="26"/>
      <c r="D58" s="26"/>
    </row>
  </sheetData>
  <sheetProtection/>
  <mergeCells count="8">
    <mergeCell ref="A58:D58"/>
    <mergeCell ref="A6:A7"/>
    <mergeCell ref="C1:D1"/>
    <mergeCell ref="C2:D2"/>
    <mergeCell ref="A3:D3"/>
    <mergeCell ref="A4:D4"/>
    <mergeCell ref="A5:D5"/>
    <mergeCell ref="A56:D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2020-02-18T01:52:57Z</cp:lastPrinted>
  <dcterms:created xsi:type="dcterms:W3CDTF">1996-10-08T23:32:33Z</dcterms:created>
  <dcterms:modified xsi:type="dcterms:W3CDTF">2020-08-17T09:43:49Z</dcterms:modified>
  <cp:category/>
  <cp:version/>
  <cp:contentType/>
  <cp:contentStatus/>
</cp:coreProperties>
</file>