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ЮРИСТЫ\На САЙТ\Перечень автомобильных дорог\"/>
    </mc:Choice>
  </mc:AlternateContent>
  <bookViews>
    <workbookView xWindow="0" yWindow="0" windowWidth="28800" windowHeight="12345" activeTab="8"/>
  </bookViews>
  <sheets>
    <sheet name="Артыбаш" sheetId="1" r:id="rId1"/>
    <sheet name="Бийка" sheetId="2" r:id="rId2"/>
    <sheet name="Дмитриевка" sheetId="4" r:id="rId3"/>
    <sheet name="Кебезень" sheetId="5" r:id="rId4"/>
    <sheet name="Курмач" sheetId="6" r:id="rId5"/>
    <sheet name="Майск" sheetId="7" r:id="rId6"/>
    <sheet name="Куреево" sheetId="8" r:id="rId7"/>
    <sheet name="Тондошка" sheetId="9" r:id="rId8"/>
    <sheet name="Турочак" sheetId="10" r:id="rId9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0" l="1"/>
  <c r="F96" i="10"/>
  <c r="F93" i="10"/>
  <c r="F91" i="10"/>
  <c r="F99" i="10" s="1"/>
  <c r="F87" i="10"/>
  <c r="F77" i="10"/>
  <c r="F42" i="9" l="1"/>
  <c r="F37" i="9"/>
  <c r="F24" i="9"/>
  <c r="F10" i="9"/>
  <c r="F8" i="9"/>
  <c r="F43" i="9" s="1"/>
  <c r="F20" i="8" l="1"/>
  <c r="F19" i="8"/>
  <c r="F16" i="8"/>
  <c r="F10" i="8"/>
  <c r="F10" i="7" l="1"/>
  <c r="F9" i="7"/>
  <c r="F7" i="7"/>
  <c r="F9" i="6" l="1"/>
  <c r="F6" i="6"/>
  <c r="F10" i="6" s="1"/>
  <c r="F47" i="5" l="1"/>
  <c r="F40" i="5"/>
  <c r="F48" i="5" s="1"/>
  <c r="F34" i="5"/>
  <c r="F29" i="5"/>
  <c r="F24" i="5"/>
  <c r="F18" i="5"/>
  <c r="F8" i="5"/>
  <c r="F19" i="4" l="1"/>
  <c r="F16" i="4"/>
  <c r="F13" i="4"/>
  <c r="F20" i="4" s="1"/>
  <c r="F30" i="2" l="1"/>
  <c r="F29" i="2"/>
  <c r="F24" i="2"/>
  <c r="F55" i="1"/>
  <c r="F54" i="1"/>
  <c r="F48" i="1"/>
  <c r="F45" i="1"/>
  <c r="F20" i="1"/>
</calcChain>
</file>

<file path=xl/sharedStrings.xml><?xml version="1.0" encoding="utf-8"?>
<sst xmlns="http://schemas.openxmlformats.org/spreadsheetml/2006/main" count="1214" uniqueCount="634">
  <si>
    <t>Наименование населенного пункта</t>
  </si>
  <si>
    <t>№ п/п</t>
  </si>
  <si>
    <t>Начало автомобильной дороги</t>
  </si>
  <si>
    <t>Конец автомобильной дороги</t>
  </si>
  <si>
    <t xml:space="preserve">Протяженность, км </t>
  </si>
  <si>
    <t>Идентификационный номер</t>
  </si>
  <si>
    <t>0+000</t>
  </si>
  <si>
    <t>0+800</t>
  </si>
  <si>
    <t>всего</t>
  </si>
  <si>
    <t>0+200</t>
  </si>
  <si>
    <t>Березовая</t>
  </si>
  <si>
    <t>Зеленая</t>
  </si>
  <si>
    <t>Кедровая</t>
  </si>
  <si>
    <t>Луговая</t>
  </si>
  <si>
    <t>Молодежная</t>
  </si>
  <si>
    <t>Набережная</t>
  </si>
  <si>
    <t>Подгорная</t>
  </si>
  <si>
    <t>Родниковая</t>
  </si>
  <si>
    <t>Рабочая</t>
  </si>
  <si>
    <t>Садовая</t>
  </si>
  <si>
    <t>Сосновая</t>
  </si>
  <si>
    <t>Таежная</t>
  </si>
  <si>
    <t>Цветочная</t>
  </si>
  <si>
    <t>Энергетиков</t>
  </si>
  <si>
    <t>Ветеранов</t>
  </si>
  <si>
    <t>Строителей</t>
  </si>
  <si>
    <t>Светлая</t>
  </si>
  <si>
    <t>Итого:</t>
  </si>
  <si>
    <t>Центральная</t>
  </si>
  <si>
    <t>Дачная</t>
  </si>
  <si>
    <t>0+640</t>
  </si>
  <si>
    <t>0+550</t>
  </si>
  <si>
    <t>0+350</t>
  </si>
  <si>
    <t>0+300</t>
  </si>
  <si>
    <t>1+410</t>
  </si>
  <si>
    <t>1+100</t>
  </si>
  <si>
    <t>0+820</t>
  </si>
  <si>
    <t>1+350</t>
  </si>
  <si>
    <t>1+000</t>
  </si>
  <si>
    <t>Перечень
 автомобильных дорог общего пользования местного значения муниципального образования Артыбашское сельское поселение</t>
  </si>
  <si>
    <t>с.Артыбаш</t>
  </si>
  <si>
    <t>Бийская</t>
  </si>
  <si>
    <t>с.Иогач</t>
  </si>
  <si>
    <t>пер. Дачный</t>
  </si>
  <si>
    <t xml:space="preserve">Наименование внутрепоселковой дороги </t>
  </si>
  <si>
    <t>пер. Больничный</t>
  </si>
  <si>
    <t>Больничная</t>
  </si>
  <si>
    <t>пер. Таежный</t>
  </si>
  <si>
    <t>Хвойная</t>
  </si>
  <si>
    <t>Школьная</t>
  </si>
  <si>
    <t>пер. Подгорный</t>
  </si>
  <si>
    <t>пер. Садовый</t>
  </si>
  <si>
    <t>Ореховая</t>
  </si>
  <si>
    <t>пер. Радужный</t>
  </si>
  <si>
    <t>пер. Веселый</t>
  </si>
  <si>
    <t>пер. Сосновый</t>
  </si>
  <si>
    <t>пер. Солнечный</t>
  </si>
  <si>
    <t>Серебряная</t>
  </si>
  <si>
    <t>Заповедная</t>
  </si>
  <si>
    <t>пер. Прибрежный</t>
  </si>
  <si>
    <t>Обзорная</t>
  </si>
  <si>
    <t>с.Яйлю</t>
  </si>
  <si>
    <t>Новотроицкая</t>
  </si>
  <si>
    <t>с.Ново-Троицк</t>
  </si>
  <si>
    <t>Заречная</t>
  </si>
  <si>
    <t>пер. Речной</t>
  </si>
  <si>
    <t>Черемуховая</t>
  </si>
  <si>
    <t>84-225-805-ОП-МП-01</t>
  </si>
  <si>
    <t>84-225-805-ОП-МП-02</t>
  </si>
  <si>
    <t>84-225-805-ОП-МП-03</t>
  </si>
  <si>
    <t>84-225-805-ОП-МП-04</t>
  </si>
  <si>
    <t>84-225-805-ОП-МП-05</t>
  </si>
  <si>
    <t>84-225-805-ОП-МП-06</t>
  </si>
  <si>
    <t>84-225-805-ОП-МП-07</t>
  </si>
  <si>
    <t>84-225-805-ОП-МП-08</t>
  </si>
  <si>
    <t>84-225-805-ОП-МП-09</t>
  </si>
  <si>
    <t>84-225-805-ОП-МП-10</t>
  </si>
  <si>
    <t>84-225-805-ОП-МП-11</t>
  </si>
  <si>
    <t>84-225-805-ОП-МП-12</t>
  </si>
  <si>
    <t>84-225-805-ОП-МП-13</t>
  </si>
  <si>
    <t>84-225-805-ОП-МП-14</t>
  </si>
  <si>
    <t>84-225-805-ОП-МП-15</t>
  </si>
  <si>
    <t>84-225-805-ОП-МП-16</t>
  </si>
  <si>
    <t>84-225-805-ОП-МП-17</t>
  </si>
  <si>
    <t>84-225-805-ОП-МП-18</t>
  </si>
  <si>
    <t>84-225-805-ОП-МП-19</t>
  </si>
  <si>
    <t>84-225-805-ОП-МП-20</t>
  </si>
  <si>
    <t>84-225-805-ОП-МП-21</t>
  </si>
  <si>
    <t>84-225-805-ОП-МП-22</t>
  </si>
  <si>
    <t>84-225-805-ОП-МП-23</t>
  </si>
  <si>
    <t>84-225-805-ОП-МП-24</t>
  </si>
  <si>
    <t>84-225-805-ОП-МП-25</t>
  </si>
  <si>
    <t>84-225-805-ОП-МП-26</t>
  </si>
  <si>
    <t>84-225-805-ОП-МП-27</t>
  </si>
  <si>
    <t>84-225-805-ОП-МП-28</t>
  </si>
  <si>
    <t>84-225-805-ОП-МП-29</t>
  </si>
  <si>
    <t>84-225-805-ОП-МП-30</t>
  </si>
  <si>
    <t>84-225-805-ОП-МП-31</t>
  </si>
  <si>
    <t>84-225-805-ОП-МП-32</t>
  </si>
  <si>
    <t>84-225-805-ОП-МП-33</t>
  </si>
  <si>
    <t>84-225-805-ОП-МП-34</t>
  </si>
  <si>
    <t>84-225-805-ОП-МП-35</t>
  </si>
  <si>
    <t>84-225-805-ОП-МП-36</t>
  </si>
  <si>
    <t>84-225-805-ОП-МП-37</t>
  </si>
  <si>
    <t>84-225-805-ОП-МП-38</t>
  </si>
  <si>
    <t>84-225-805-ОП-МП-39</t>
  </si>
  <si>
    <t>84-225-805-ОП-МП-40</t>
  </si>
  <si>
    <t>84-225-805-ОП-МП-43</t>
  </si>
  <si>
    <t>84-225-805-ОП-МП-44</t>
  </si>
  <si>
    <t>84-225-805-ОП-МП-45</t>
  </si>
  <si>
    <t>84-225-805-ОП-МП-46</t>
  </si>
  <si>
    <t>84-225-805-ОП-МП-41</t>
  </si>
  <si>
    <t>84-225-805-ОП-МП-42</t>
  </si>
  <si>
    <t>1+310</t>
  </si>
  <si>
    <t>2+200</t>
  </si>
  <si>
    <t>1+050</t>
  </si>
  <si>
    <t>0+250</t>
  </si>
  <si>
    <t>0+420</t>
  </si>
  <si>
    <t>0+340</t>
  </si>
  <si>
    <t>0+190</t>
  </si>
  <si>
    <t>1+950</t>
  </si>
  <si>
    <t>0+220</t>
  </si>
  <si>
    <t>1+290</t>
  </si>
  <si>
    <t>0+750</t>
  </si>
  <si>
    <t>0+500</t>
  </si>
  <si>
    <t>0+290</t>
  </si>
  <si>
    <t>0+320</t>
  </si>
  <si>
    <t>0+100</t>
  </si>
  <si>
    <t>0+410</t>
  </si>
  <si>
    <t>3+100</t>
  </si>
  <si>
    <t>0+520</t>
  </si>
  <si>
    <t>0+830</t>
  </si>
  <si>
    <t>0+850</t>
  </si>
  <si>
    <t>0+370</t>
  </si>
  <si>
    <t>1+550</t>
  </si>
  <si>
    <t>1+110</t>
  </si>
  <si>
    <t>0+980</t>
  </si>
  <si>
    <t>0+155</t>
  </si>
  <si>
    <t>Граница с.Иогач - ГЛК "Артыбаш"</t>
  </si>
  <si>
    <t>4+200</t>
  </si>
  <si>
    <t>84-225-805-ОП-МП-47</t>
  </si>
  <si>
    <t>Приложение 1 к распоряжению  Главы Администрации муниципального образования "Турочакский район"
от "25" декабря 2017 № 917-р</t>
  </si>
  <si>
    <t>Приложение 2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</si>
  <si>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Бийкинское сельское поселение</t>
  </si>
  <si>
    <t>Наименование внутрепоселковой дороги</t>
  </si>
  <si>
    <t>с.Бийка</t>
  </si>
  <si>
    <t>ул. Набережная</t>
  </si>
  <si>
    <t>0+700</t>
  </si>
  <si>
    <t>84-225-810-ОП-МП-01</t>
  </si>
  <si>
    <t>ул. Школьная</t>
  </si>
  <si>
    <t>0+400</t>
  </si>
  <si>
    <t>84-225-810-ОП-МП-02</t>
  </si>
  <si>
    <t>ул. Центральная</t>
  </si>
  <si>
    <t>84-225-810-ОП-МП-03</t>
  </si>
  <si>
    <t>ул. Лесная</t>
  </si>
  <si>
    <t>84-225-810-ОП-МП-04</t>
  </si>
  <si>
    <t>ул. Новая</t>
  </si>
  <si>
    <t>84-225-810-ОП-МП-05</t>
  </si>
  <si>
    <t>ул. Солнечная</t>
  </si>
  <si>
    <t>84-225-810-ОП-МП-06</t>
  </si>
  <si>
    <t>ул. им. В.И.Ветрова</t>
  </si>
  <si>
    <t>84-225-810-ОП-МП-08</t>
  </si>
  <si>
    <t>ул. Береговая</t>
  </si>
  <si>
    <t>0+900</t>
  </si>
  <si>
    <t>84-225-810-ОП-МП-09</t>
  </si>
  <si>
    <t>ул. Боровая</t>
  </si>
  <si>
    <t>84-225-810-ОП-МП-10</t>
  </si>
  <si>
    <t>ул. Алтайская</t>
  </si>
  <si>
    <t>84-225-810-ОП-МП-11</t>
  </si>
  <si>
    <t>ул. Клыкская</t>
  </si>
  <si>
    <t>84-225-810-ОП-МП-12</t>
  </si>
  <si>
    <t>ул. Молодежная</t>
  </si>
  <si>
    <t>84-225-810-ОП-МП-13</t>
  </si>
  <si>
    <t>ул. Рабочая</t>
  </si>
  <si>
    <t>84-225-810-ОП-МП-14</t>
  </si>
  <si>
    <t>84-225-810-ОП-МП-18</t>
  </si>
  <si>
    <t>84-225-810-ОП-МП-19</t>
  </si>
  <si>
    <t>84-225-810-ОП-МП-20</t>
  </si>
  <si>
    <t>84-225-810-ОП-МП-21</t>
  </si>
  <si>
    <t>84-225-810-ОП-МП-22</t>
  </si>
  <si>
    <t>84-225-810-ОП-МП-23</t>
  </si>
  <si>
    <t>ул. Кедровая</t>
  </si>
  <si>
    <t>84-225-810-ОП-МП-15</t>
  </si>
  <si>
    <t>итого</t>
  </si>
  <si>
    <t>с.Чуйка</t>
  </si>
  <si>
    <t>84-225-810-ОП-МП-07</t>
  </si>
  <si>
    <t>ул. Заречная</t>
  </si>
  <si>
    <t>84-225-810-ОП-МП-16</t>
  </si>
  <si>
    <t>84-225-810-ОП-МП-17</t>
  </si>
  <si>
    <t>84-225-810-ОП-МП-24</t>
  </si>
  <si>
    <t>Приложение 3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</si>
  <si>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Дмитриевское сельское поселение</t>
  </si>
  <si>
    <t>с.Дмитриевка</t>
  </si>
  <si>
    <t>ул.Рабочая</t>
  </si>
  <si>
    <t>4+500</t>
  </si>
  <si>
    <t>84-225-820-ОП-МП-01</t>
  </si>
  <si>
    <t>ул.Молодежная</t>
  </si>
  <si>
    <t>3+000</t>
  </si>
  <si>
    <t>84-225-820-ОП-МП-02</t>
  </si>
  <si>
    <t>ул.Морозова</t>
  </si>
  <si>
    <t>84-225-870-ОП-МП-13</t>
  </si>
  <si>
    <t>подъезд на ур.Салазан</t>
  </si>
  <si>
    <t>5+100</t>
  </si>
  <si>
    <t>84-225-870-ОП-МП-07</t>
  </si>
  <si>
    <t>подъезд на ур. Петропавловка</t>
  </si>
  <si>
    <t>9+000</t>
  </si>
  <si>
    <t>84-225-870-ОП-МП-08</t>
  </si>
  <si>
    <t>подъезд на ур. Ульмень</t>
  </si>
  <si>
    <t>2+000</t>
  </si>
  <si>
    <t>84-225-870-ОП-МП-09</t>
  </si>
  <si>
    <t>подъезд на ур. Полушк</t>
  </si>
  <si>
    <t>84-225-870-ОП-МП-10</t>
  </si>
  <si>
    <t>подъезд на ур. Алимчир</t>
  </si>
  <si>
    <t>5+000</t>
  </si>
  <si>
    <t>84-225-870-ОП-МП-11</t>
  </si>
  <si>
    <t>Подъезд на скотомогильник</t>
  </si>
  <si>
    <t>84-225-870-ОП-МП-12</t>
  </si>
  <si>
    <t>с.Удаловка</t>
  </si>
  <si>
    <t>ул.Береговая</t>
  </si>
  <si>
    <t>2+500</t>
  </si>
  <si>
    <t>84-225-870-ОП-МП-03</t>
  </si>
  <si>
    <t>ул.Боровая</t>
  </si>
  <si>
    <t>1+500</t>
  </si>
  <si>
    <t>84-225-870-ОП-МП-04</t>
  </si>
  <si>
    <t>с.Дайбово</t>
  </si>
  <si>
    <t>ул.Межпоселковая</t>
  </si>
  <si>
    <t>84-225-870-ОП-МП-05</t>
  </si>
  <si>
    <t>ул.Дайбовская</t>
  </si>
  <si>
    <t>84-225-870-ОП-МП-06</t>
  </si>
  <si>
    <t>Приложение 4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</si>
  <si>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Кебезенское сельское поселение</t>
  </si>
  <si>
    <t>с.Тулой</t>
  </si>
  <si>
    <t>ул. Строительная с примыканием</t>
  </si>
  <si>
    <t>84-225-840-ОП-МП-01</t>
  </si>
  <si>
    <t>ул. Центральная с примыканием</t>
  </si>
  <si>
    <t>1+300</t>
  </si>
  <si>
    <t>84-225-840-ОП-МП-02</t>
  </si>
  <si>
    <t>ул. им.Кыргызова</t>
  </si>
  <si>
    <t>84-225-840-ОП-МП-03</t>
  </si>
  <si>
    <t>ул. Промышленная с примыканием</t>
  </si>
  <si>
    <t>84-225-840-011-МП-04</t>
  </si>
  <si>
    <t>с.Кебезень</t>
  </si>
  <si>
    <t>1+700</t>
  </si>
  <si>
    <t>84-225-840-ОП-МП-05</t>
  </si>
  <si>
    <t>ул. Зеленая с примыканием</t>
  </si>
  <si>
    <t>84-225-840-ОП-МП-06</t>
  </si>
  <si>
    <t>ул.Центральная, с примыканием</t>
  </si>
  <si>
    <t>84-225-84О-ОП-МП-07</t>
  </si>
  <si>
    <t>ул.Нагорная</t>
  </si>
  <si>
    <t>0+600</t>
  </si>
  <si>
    <t>84-225-840-ОП-МП-08</t>
  </si>
  <si>
    <t>ул.Береговая с примыканием</t>
  </si>
  <si>
    <t>84-225-840-ОП-МП-09</t>
  </si>
  <si>
    <t>ул. Промартельская</t>
  </si>
  <si>
    <t>84-225-840-ОП-МП-10</t>
  </si>
  <si>
    <t>ул.Сосновая</t>
  </si>
  <si>
    <t>1+600</t>
  </si>
  <si>
    <t>84-225-840-ОП-МП-11</t>
  </si>
  <si>
    <t>ул.Алтайская</t>
  </si>
  <si>
    <t>84-225-840-ОП-МП-12</t>
  </si>
  <si>
    <t>84-225-840-ОП-МП-13</t>
  </si>
  <si>
    <t>с.Старый Кебезень</t>
  </si>
  <si>
    <t>Подъезд к с.Старый Кебезень</t>
  </si>
  <si>
    <t>84-225-840-ОП-МП-14</t>
  </si>
  <si>
    <t>ул. Совхозная</t>
  </si>
  <si>
    <t>84-225-840-ОП-МП-15</t>
  </si>
  <si>
    <t>84-225-840-ОП-МП-16</t>
  </si>
  <si>
    <t>ул. Родниковая</t>
  </si>
  <si>
    <t>84-225-840-ОП-МП-17</t>
  </si>
  <si>
    <t>ул. Луговая</t>
  </si>
  <si>
    <t>84-225-840-ОП-МП-18</t>
  </si>
  <si>
    <t>с.Кебезень-Заречье</t>
  </si>
  <si>
    <t>ул. Береговая-Заречье</t>
  </si>
  <si>
    <t>84-225-840-ОП-МП-19</t>
  </si>
  <si>
    <t>ул. Центральная-Заречье</t>
  </si>
  <si>
    <t>84-225-840-ОП-МП-20</t>
  </si>
  <si>
    <t>84-225-840-ОП-МП-21</t>
  </si>
  <si>
    <t>переулок Лесной</t>
  </si>
  <si>
    <t>84-225-840-ОП-МП-22</t>
  </si>
  <si>
    <t>с.Сюря</t>
  </si>
  <si>
    <t>84-225-840-ОП-МП-23</t>
  </si>
  <si>
    <t>84-225-840-ОП-МП-24</t>
  </si>
  <si>
    <t>ул. Березовая</t>
  </si>
  <si>
    <t>84-225-840-ОП-МП-25</t>
  </si>
  <si>
    <t>подъезд к с.Сюря</t>
  </si>
  <si>
    <t>84-225-840-ОП-МП-26</t>
  </si>
  <si>
    <t>с.Усть-Пыжа</t>
  </si>
  <si>
    <t>84-225-840-ОП-МП-27</t>
  </si>
  <si>
    <t>1+200</t>
  </si>
  <si>
    <t>84-225-840-ОП-МП-28</t>
  </si>
  <si>
    <t>ул. Новая.</t>
  </si>
  <si>
    <t>84-225-840-ОП-МП-29</t>
  </si>
  <si>
    <t>ул. Мира</t>
  </si>
  <si>
    <t>84-225-840-ОП-МП-30</t>
  </si>
  <si>
    <t>ул. Карманка</t>
  </si>
  <si>
    <t>84-225-840-ОП-МП-31</t>
  </si>
  <si>
    <t>подъезд на урочище «Горочка»</t>
  </si>
  <si>
    <t>84-225-840-ОП-МП-32</t>
  </si>
  <si>
    <t>на урочище «Эдербес»</t>
  </si>
  <si>
    <t>17+000</t>
  </si>
  <si>
    <t>84-225-840-ОП-МП-33</t>
  </si>
  <si>
    <t>На урочище «Кара-Суу»</t>
  </si>
  <si>
    <t>84-225-840-ОП-МП-34</t>
  </si>
  <si>
    <t>на урочище «Извеч»</t>
  </si>
  <si>
    <t>7+000</t>
  </si>
  <si>
    <t>84-225-840-ОП-МП-35</t>
  </si>
  <si>
    <t>Подъезд на урочище «Соколовское»</t>
  </si>
  <si>
    <t>84-225-840-ОП-МП-36</t>
  </si>
  <si>
    <t>Подъезд на урочище «Ортош»</t>
  </si>
  <si>
    <t>84-225-840-ОП-МП-37</t>
  </si>
  <si>
    <t>Приложение 5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</si>
  <si>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Курмач-Байгольское сельское поселение</t>
  </si>
  <si>
    <t>с.Курмач-Байгол</t>
  </si>
  <si>
    <t>ул.Центральная</t>
  </si>
  <si>
    <t>1+800</t>
  </si>
  <si>
    <t>84-225-845-ОП-МП-01</t>
  </si>
  <si>
    <t>ул.Луговая</t>
  </si>
  <si>
    <t>84-225-845-ОП-МП-02</t>
  </si>
  <si>
    <t>с.Суранаш</t>
  </si>
  <si>
    <t>84-225-845-ОП-МП-03</t>
  </si>
  <si>
    <t>подъезд к урочищу "Майгоровка"</t>
  </si>
  <si>
    <t>84-225-845-ОП-МП-04</t>
  </si>
  <si>
    <t>Приложение 6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</si>
  <si>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Майское сельское поселение</t>
  </si>
  <si>
    <t>с.Майск</t>
  </si>
  <si>
    <t>ул.Горная с примыканием</t>
  </si>
  <si>
    <t>0+450</t>
  </si>
  <si>
    <t>84-225-855-ОП-МП-01</t>
  </si>
  <si>
    <t>84-225-855-ОП-МП-02</t>
  </si>
  <si>
    <t>ул.Лесная с 3 примыканиями</t>
  </si>
  <si>
    <t>84-225-855-ОП-МП-03</t>
  </si>
  <si>
    <t>с.Талон</t>
  </si>
  <si>
    <t>ул.Речная с примыканием</t>
  </si>
  <si>
    <t>84-225-855-ОП-МП-04</t>
  </si>
  <si>
    <t>Приложение 7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</si>
  <si>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Озеро-Куреевское сельское поселение</t>
  </si>
  <si>
    <t>с.Озеро-Куреево</t>
  </si>
  <si>
    <t>ул.Зеленая</t>
  </si>
  <si>
    <t>84-225-860-ОП-МП-01</t>
  </si>
  <si>
    <t>84-225-860-ОП-МП-02</t>
  </si>
  <si>
    <t>ул.Озерная с примыканием</t>
  </si>
  <si>
    <t>84-225-860-ОП-МП-03</t>
  </si>
  <si>
    <t>ул.Новая с примыканием</t>
  </si>
  <si>
    <t>84-225-860-ОП-МП-04</t>
  </si>
  <si>
    <t>ул.Аланская с примыканием</t>
  </si>
  <si>
    <t>84-225-860-ОП-МП-05</t>
  </si>
  <si>
    <t>дорога Озеро-Куреево-Каначак</t>
  </si>
  <si>
    <t>1+080</t>
  </si>
  <si>
    <t>84-225-860-ОП-МП-06</t>
  </si>
  <si>
    <t>с.Каначак</t>
  </si>
  <si>
    <t>ул.Заречная</t>
  </si>
  <si>
    <t>84-225-860-ОП-МП-07</t>
  </si>
  <si>
    <t>84-225-860-ОП-МП-08</t>
  </si>
  <si>
    <t>ул.Алешинская</t>
  </si>
  <si>
    <t>84-225-860-ОП-МП-09</t>
  </si>
  <si>
    <t>ул.Лесная</t>
  </si>
  <si>
    <t>84-225-860-ОП-МП-10</t>
  </si>
  <si>
    <t>подъезд к с.Каначак от реки Бия</t>
  </si>
  <si>
    <t>0+920</t>
  </si>
  <si>
    <t>84-225-860-ОП-МП-11</t>
  </si>
  <si>
    <t>с.Шунарак</t>
  </si>
  <si>
    <t>ул.Алтайская (четная сторона)</t>
  </si>
  <si>
    <t>84-225-860-ОП-МП-12</t>
  </si>
  <si>
    <t>ул.Алтайская (нечетная сторона)</t>
  </si>
  <si>
    <t>84-225-860-ОП-МП-13</t>
  </si>
  <si>
    <t>Приложение 8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</si>
  <si>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Тондошенское сельское поселение</t>
  </si>
  <si>
    <t>с.Санкин Аил</t>
  </si>
  <si>
    <t>84-225-870-ОП-МП-01</t>
  </si>
  <si>
    <t>ул. Сосновая</t>
  </si>
  <si>
    <t>84-225-870-ОП-МП-02</t>
  </si>
  <si>
    <t>с.Огни</t>
  </si>
  <si>
    <t>с.Тондошка</t>
  </si>
  <si>
    <t>ул. Почтовая</t>
  </si>
  <si>
    <t>ул. Нижняя (четная сторона)</t>
  </si>
  <si>
    <t>ул. Нижняя (не четная сторона)</t>
  </si>
  <si>
    <t>переул. Садовый</t>
  </si>
  <si>
    <t>0+130</t>
  </si>
  <si>
    <t>84-225-870-ОП-МП-14</t>
  </si>
  <si>
    <t>переул. Лесной</t>
  </si>
  <si>
    <t>84-225-870-ОП-МП-15</t>
  </si>
  <si>
    <t>переул. Рабочий</t>
  </si>
  <si>
    <t>84-225-870-ОП-МП-16</t>
  </si>
  <si>
    <t>переул.Гагарина</t>
  </si>
  <si>
    <t>0+120</t>
  </si>
  <si>
    <t>84-225-870-ОП-МП-17</t>
  </si>
  <si>
    <t>переул. Амур</t>
  </si>
  <si>
    <t>84-225-870-ОП-МП-18</t>
  </si>
  <si>
    <t>с.Верх-Бийск</t>
  </si>
  <si>
    <t>ул. Ленина</t>
  </si>
  <si>
    <t>84-225-870-ОП-МП-19</t>
  </si>
  <si>
    <t>84-225-870-ОП-МП-20</t>
  </si>
  <si>
    <t>84-225-870-ОП-МП-21</t>
  </si>
  <si>
    <t>ул. Школьная с примыканием</t>
  </si>
  <si>
    <t>84-225-870-ОП-МП-22</t>
  </si>
  <si>
    <t>84-225-870-ОП-МП-23</t>
  </si>
  <si>
    <t>84-225-870-ОП-МП-24</t>
  </si>
  <si>
    <t>ул. Советская</t>
  </si>
  <si>
    <t>84-225-870-ОП-МП-25</t>
  </si>
  <si>
    <t>ул. Гагарина</t>
  </si>
  <si>
    <t>84-225-870-ОП-МП-26</t>
  </si>
  <si>
    <t>ул. Промышленная</t>
  </si>
  <si>
    <t>84-225-870-ОП-МП-27</t>
  </si>
  <si>
    <t>84-225-870-ОП-МП-28</t>
  </si>
  <si>
    <t>переул. Береговой</t>
  </si>
  <si>
    <t>84-225-870-ОП-МП-29</t>
  </si>
  <si>
    <t>ул. Заимка кузенская</t>
  </si>
  <si>
    <t>84-225-870-ОП-МП-30</t>
  </si>
  <si>
    <t>подъезд на урочище «Нянек покос»</t>
  </si>
  <si>
    <t>8+500</t>
  </si>
  <si>
    <t xml:space="preserve"> 84-225-870-ОП-МП-31</t>
  </si>
  <si>
    <t>подъезд на урочище «Петрес»</t>
  </si>
  <si>
    <t>3+500</t>
  </si>
  <si>
    <t>84-225-870-ОП-МП-32</t>
  </si>
  <si>
    <t>подъездк ул. «Заимка Кузенская»</t>
  </si>
  <si>
    <t>84-225-870-ОП-МП-33</t>
  </si>
  <si>
    <t>подъездк урочище «Болотово»</t>
  </si>
  <si>
    <t>84-225-870-ОП-МП-34</t>
  </si>
  <si>
    <t>Приложение 9 к распоряжению  Главы Администрации муниципального образования "Турочакский район"
от "25" декабря 2017 № 917-р</t>
  </si>
  <si>
    <t>Перечень
 автомобильных дорог общего пользования местного значения муниципального образования Турочакское сельское поселение</t>
  </si>
  <si>
    <t>с.Турочак</t>
  </si>
  <si>
    <t>Алтайская</t>
  </si>
  <si>
    <t>84-225-875-ОП-МП-01</t>
  </si>
  <si>
    <t>Амональная</t>
  </si>
  <si>
    <t>0+510</t>
  </si>
  <si>
    <t>84-225-875-ОП-МП-02</t>
  </si>
  <si>
    <t>Боляева</t>
  </si>
  <si>
    <t>84-225-875-ОП-МП-03</t>
  </si>
  <si>
    <t>1+805</t>
  </si>
  <si>
    <t>84-225-875-ОП-МП-04</t>
  </si>
  <si>
    <t>Бийский</t>
  </si>
  <si>
    <t>1+355</t>
  </si>
  <si>
    <t>84-225-875-ОП-МП-05</t>
  </si>
  <si>
    <t>Береговая</t>
  </si>
  <si>
    <t>2+340</t>
  </si>
  <si>
    <t>84-225-875-ОП-МП-06</t>
  </si>
  <si>
    <t>Воробьевского</t>
  </si>
  <si>
    <t>84-225-875-ОП-МП-07</t>
  </si>
  <si>
    <t>Дзержинского</t>
  </si>
  <si>
    <t>1+472</t>
  </si>
  <si>
    <t>84-225-875-ОП-МП-08</t>
  </si>
  <si>
    <t>1+740</t>
  </si>
  <si>
    <t>84-225-875-ОП-МП-09</t>
  </si>
  <si>
    <t>Кохозная</t>
  </si>
  <si>
    <t>1+780</t>
  </si>
  <si>
    <t>84-225-875-ОП-МП-10</t>
  </si>
  <si>
    <t>Комсомольская</t>
  </si>
  <si>
    <t>84-225-875-ОП-МП-11</t>
  </si>
  <si>
    <t>Красноармейская</t>
  </si>
  <si>
    <t>1+576</t>
  </si>
  <si>
    <t>84-225-875-ОП-МП-12</t>
  </si>
  <si>
    <t>84-225-875-ОП-МП-13</t>
  </si>
  <si>
    <t>Казанцева</t>
  </si>
  <si>
    <t>1+975</t>
  </si>
  <si>
    <t>84-225-875-ОП-МП-14</t>
  </si>
  <si>
    <t>2+405</t>
  </si>
  <si>
    <t>84-225-875-ОП-МП-15</t>
  </si>
  <si>
    <t>Лесхозная</t>
  </si>
  <si>
    <t>2+040</t>
  </si>
  <si>
    <t>84-225-875-ОП-МП-16</t>
  </si>
  <si>
    <t>Лесной</t>
  </si>
  <si>
    <t>0+670</t>
  </si>
  <si>
    <t>84-225-875-ОП-МП-17</t>
  </si>
  <si>
    <t>Лебедская</t>
  </si>
  <si>
    <t>84-225-875-ОП-МП-18</t>
  </si>
  <si>
    <t>Майская</t>
  </si>
  <si>
    <t>3+905</t>
  </si>
  <si>
    <t>84-225-875-ОП-МП-19</t>
  </si>
  <si>
    <t>0+840</t>
  </si>
  <si>
    <t>84-225-875-ОП-МП-20</t>
  </si>
  <si>
    <t>Маскаева</t>
  </si>
  <si>
    <t>1+925</t>
  </si>
  <si>
    <t>84-225-875-ОП-МП-21</t>
  </si>
  <si>
    <t>1+695</t>
  </si>
  <si>
    <t>84-225-875-ОП-МП-22</t>
  </si>
  <si>
    <t>Нагорная</t>
  </si>
  <si>
    <t>0+890</t>
  </si>
  <si>
    <t>84-225-875-ОП-МП-23</t>
  </si>
  <si>
    <t>Озерная</t>
  </si>
  <si>
    <t>0+855</t>
  </si>
  <si>
    <t>84-225-875-ОП-МП-24</t>
  </si>
  <si>
    <t>Осипова</t>
  </si>
  <si>
    <t>1+580</t>
  </si>
  <si>
    <t>84-225-875-ОП-МП-25</t>
  </si>
  <si>
    <t>Пионерская</t>
  </si>
  <si>
    <t>1+715</t>
  </si>
  <si>
    <t>84-225-875-ОП-МП-26</t>
  </si>
  <si>
    <t>Пляжная</t>
  </si>
  <si>
    <t>84-225-875-ОП-МП-27</t>
  </si>
  <si>
    <t>84-225-875-ОП-МП-28</t>
  </si>
  <si>
    <t>Тельмана</t>
  </si>
  <si>
    <t>2+030</t>
  </si>
  <si>
    <t>84-225-875-ОП-МП-29</t>
  </si>
  <si>
    <t>Радужная</t>
  </si>
  <si>
    <t>84-225-875-ОП-МП-30</t>
  </si>
  <si>
    <t>1+495</t>
  </si>
  <si>
    <t>84-225-875-ОП-МП-31</t>
  </si>
  <si>
    <t>Речная</t>
  </si>
  <si>
    <t>84-225-875-ОП-МП-32</t>
  </si>
  <si>
    <t>2+425</t>
  </si>
  <si>
    <t>84-225-875-ОП-МП-33</t>
  </si>
  <si>
    <t>1+480</t>
  </si>
  <si>
    <t>84-225-875-ОП-МП-34</t>
  </si>
  <si>
    <t>1+689</t>
  </si>
  <si>
    <t>84-225-875-ОП-МП-35</t>
  </si>
  <si>
    <t>Совхозный</t>
  </si>
  <si>
    <t>84-225-875-ОП-МП-36</t>
  </si>
  <si>
    <t>Солнечная</t>
  </si>
  <si>
    <t>1+275</t>
  </si>
  <si>
    <t>84-225-875-ОП-МП-37</t>
  </si>
  <si>
    <t>Солнечная поляна</t>
  </si>
  <si>
    <t>84-225-875-ОП-МП-38</t>
  </si>
  <si>
    <t xml:space="preserve">Северный </t>
  </si>
  <si>
    <t>0+590</t>
  </si>
  <si>
    <t>84-225-875-ОП-МП-39</t>
  </si>
  <si>
    <t>Сплавная</t>
  </si>
  <si>
    <t>84-225-875-ОП-МП-40</t>
  </si>
  <si>
    <t>0+765</t>
  </si>
  <si>
    <t>84-225-875-ОП-МП-41</t>
  </si>
  <si>
    <t>Титова</t>
  </si>
  <si>
    <t>1+930</t>
  </si>
  <si>
    <t>84-225-875-ОП-МП-42</t>
  </si>
  <si>
    <t>84-225-875-ОП-МП-43</t>
  </si>
  <si>
    <t>Чехова</t>
  </si>
  <si>
    <t>84-225-875-ОП-МП-44</t>
  </si>
  <si>
    <t>84-225-875-ОП-МП-45</t>
  </si>
  <si>
    <t>Южная</t>
  </si>
  <si>
    <t>84-225-875-ОП-МП-46</t>
  </si>
  <si>
    <t>переулки в квартале Аэропорт 7х270</t>
  </si>
  <si>
    <t>1+890</t>
  </si>
  <si>
    <t>84-225-875-ОП-МП-47</t>
  </si>
  <si>
    <t>Трудовая</t>
  </si>
  <si>
    <t>0+475</t>
  </si>
  <si>
    <t>84-225-875-ОП-МП-48</t>
  </si>
  <si>
    <t>84-225-875-ОП-МП-49</t>
  </si>
  <si>
    <t>2+150</t>
  </si>
  <si>
    <t>84-225-875-ОП-МП-50</t>
  </si>
  <si>
    <t>Трофимова</t>
  </si>
  <si>
    <t>2+180</t>
  </si>
  <si>
    <t>84-225-875-ОП-МП-51</t>
  </si>
  <si>
    <t>Мира</t>
  </si>
  <si>
    <t>2+060</t>
  </si>
  <si>
    <t>84-225-875-ОП-МП-52</t>
  </si>
  <si>
    <t>Победы</t>
  </si>
  <si>
    <t>1+850</t>
  </si>
  <si>
    <t>84-225-875-ОП-МП-53</t>
  </si>
  <si>
    <t>Морозова</t>
  </si>
  <si>
    <t>84-225-875-ОП-МП-54</t>
  </si>
  <si>
    <t>Камзаракова</t>
  </si>
  <si>
    <t>84-225-875-ОП-МП-55</t>
  </si>
  <si>
    <t>Восточная</t>
  </si>
  <si>
    <t>84-225-875-ОП-МП-56</t>
  </si>
  <si>
    <t>84-225-875-ОП-МП-57</t>
  </si>
  <si>
    <t>0+710</t>
  </si>
  <si>
    <t>84-225-875-ОП-МП-58</t>
  </si>
  <si>
    <t>Переулки в квартале за Зеленой</t>
  </si>
  <si>
    <t>1+960</t>
  </si>
  <si>
    <t>84-225-875-ОП-МП-59</t>
  </si>
  <si>
    <t xml:space="preserve">Вялкова </t>
  </si>
  <si>
    <t>0+940</t>
  </si>
  <si>
    <t>84-225-875-ОП-МП-60</t>
  </si>
  <si>
    <t xml:space="preserve">Огиренко </t>
  </si>
  <si>
    <t>1+010</t>
  </si>
  <si>
    <t>84-225-875-ОП-МП-61</t>
  </si>
  <si>
    <t>Башунова</t>
  </si>
  <si>
    <t>84-225-875-ОП-МП-62</t>
  </si>
  <si>
    <t>Шукшина</t>
  </si>
  <si>
    <t>1+150</t>
  </si>
  <si>
    <t>84-225-875-ОП-МП-63</t>
  </si>
  <si>
    <t>Соломаткиной</t>
  </si>
  <si>
    <t>0+610</t>
  </si>
  <si>
    <t>84-225-875-ОП-МП-64</t>
  </si>
  <si>
    <t>Переулки в районе КРС 4х340</t>
  </si>
  <si>
    <t>1+360</t>
  </si>
  <si>
    <t>84-225-875-ОП-МП-65</t>
  </si>
  <si>
    <t>Юбилейная</t>
  </si>
  <si>
    <t>84-225-875-ОП-МП-66</t>
  </si>
  <si>
    <t>Покровская</t>
  </si>
  <si>
    <t>1+340</t>
  </si>
  <si>
    <t>84-225-875-ОП-МП-67</t>
  </si>
  <si>
    <t>Весенняя</t>
  </si>
  <si>
    <t>1+570</t>
  </si>
  <si>
    <t>84-225-875-ОП-МП-68</t>
  </si>
  <si>
    <t>Ключевая</t>
  </si>
  <si>
    <t>84-225-875-ОП-МП-69</t>
  </si>
  <si>
    <t>84-225-875-ОП-МП-70</t>
  </si>
  <si>
    <t>84-225-875-ОП-МП-71</t>
  </si>
  <si>
    <t>84-225-875-ОП-МП-72</t>
  </si>
  <si>
    <t>Переулки в квартале за Таежной</t>
  </si>
  <si>
    <t>1+835</t>
  </si>
  <si>
    <t>84-225-875-ОП-МП-73</t>
  </si>
  <si>
    <t>от маг Радуга до Майской</t>
  </si>
  <si>
    <t>0+465</t>
  </si>
  <si>
    <t>84-225-875-ОП-МП-74</t>
  </si>
  <si>
    <t>от  дома Духанова до Майской</t>
  </si>
  <si>
    <t>0+385</t>
  </si>
  <si>
    <t>84-225-875-ОП-МП-75</t>
  </si>
  <si>
    <t xml:space="preserve">от дома №120 ул.Сов до Майской </t>
  </si>
  <si>
    <t>0+365</t>
  </si>
  <si>
    <t>84-225-875-ОП-МП-76</t>
  </si>
  <si>
    <t>от налоговой до Рабочей</t>
  </si>
  <si>
    <t>0+145</t>
  </si>
  <si>
    <t>84-225-875-ОП-МП-77</t>
  </si>
  <si>
    <t>от Сосновой до Титова</t>
  </si>
  <si>
    <t>0+470</t>
  </si>
  <si>
    <t>84-225-875-ОП-МП-78</t>
  </si>
  <si>
    <t>от Советской до КРС</t>
  </si>
  <si>
    <t>0+430</t>
  </si>
  <si>
    <t>84-225-875-ОП-МП-79</t>
  </si>
  <si>
    <t>от Советской до метеостанции</t>
  </si>
  <si>
    <t>0+695</t>
  </si>
  <si>
    <t>84-225-875-ОП-МП-80</t>
  </si>
  <si>
    <t xml:space="preserve">от объездной до Родниковой </t>
  </si>
  <si>
    <t>0+265</t>
  </si>
  <si>
    <t>84-225-875-ОП-МП-81</t>
  </si>
  <si>
    <t>Кладбище</t>
  </si>
  <si>
    <t>0+744</t>
  </si>
  <si>
    <t>84-225-875-ОП-МП-82</t>
  </si>
  <si>
    <t>с.Каяшкан</t>
  </si>
  <si>
    <t>84-225-875-ОП-МП-83</t>
  </si>
  <si>
    <t xml:space="preserve">Береговая </t>
  </si>
  <si>
    <t>0+815</t>
  </si>
  <si>
    <t>84-225-875-ОП-МП-84</t>
  </si>
  <si>
    <t>2+640</t>
  </si>
  <si>
    <t>84-225-875-ОП-МП-85</t>
  </si>
  <si>
    <t>с.Усть-Лебедь</t>
  </si>
  <si>
    <t>84-225-875-ОП-МП-86</t>
  </si>
  <si>
    <t>с.Лебедское</t>
  </si>
  <si>
    <t>84-225-875-ОП-МП-87</t>
  </si>
  <si>
    <t>1+190</t>
  </si>
  <si>
    <t>84-225-875-ОП-МП-88</t>
  </si>
  <si>
    <t>с.Советский Байгол</t>
  </si>
  <si>
    <t xml:space="preserve">Советская </t>
  </si>
  <si>
    <t>84-225-875-ОП-МП-89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</si>
</sst>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73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4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73" fontId="2" fillId="2" borderId="1" xfId="0" applyNumberFormat="1" applyFont="1" applyFill="1" applyBorder="1"/>
    <xf numFmtId="0" fontId="2" fillId="0" borderId="4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180"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00"/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Таблица1" displayName="Таблица1" ref="A3:G55" totalsRowShown="0" headerRowDxfId="179" dataDxfId="177" totalsRowDxfId="175" headerRowBorderDxfId="178" tableBorderDxfId="176" totalsRowBorderDxfId="174">
  <autoFilter ref="A3:G55"/>
  <tableColumns count="7">
    <tableColumn id="1" name="Наименование населенного пункта" dataDxfId="173" totalsRowDxfId="172"/>
    <tableColumn id="2" name="№ п/п" dataDxfId="171" totalsRowDxfId="170"/>
    <tableColumn id="3" name="Наименование внутрепоселковой дороги " dataDxfId="169" totalsRowDxfId="168"/>
    <tableColumn id="4" name="Начало автомобильной дороги" dataDxfId="167" totalsRowDxfId="166"/>
    <tableColumn id="5" name="Конец автомобильной дороги" dataDxfId="165" totalsRowDxfId="164"/>
    <tableColumn id="6" name="Протяженность, км " dataDxfId="163" totalsRowDxfId="162"/>
    <tableColumn id="7" name="Идентификационный номер" dataDxfId="161" totalsRowDxfId="16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3:G30" totalsRowShown="0" headerRowDxfId="159" dataDxfId="157" totalsRowDxfId="155" headerRowBorderDxfId="158" tableBorderDxfId="156" totalsRowBorderDxfId="154">
  <autoFilter ref="A3:G30"/>
  <tableColumns count="7">
    <tableColumn id="1" name="Наименование населенного пункта" dataDxfId="153" totalsRowDxfId="152"/>
    <tableColumn id="2" name="№ п/п" dataDxfId="151" totalsRowDxfId="150"/>
    <tableColumn id="3" name="Наименование внутрепоселковой дороги" dataDxfId="149" totalsRowDxfId="148"/>
    <tableColumn id="4" name="Начало автомобильной дороги" dataDxfId="147" totalsRowDxfId="146"/>
    <tableColumn id="5" name="Конец автомобильной дороги" dataDxfId="145" totalsRowDxfId="144"/>
    <tableColumn id="6" name="Протяженность, км " dataDxfId="143" totalsRowDxfId="142"/>
    <tableColumn id="7" name="Идентификационный номер" dataDxfId="141" totalsRowDxfId="14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15" displayName="Таблица15" ref="A3:G20" totalsRowShown="0" headerRowDxfId="139" dataDxfId="138" totalsRowDxfId="137" headerRowBorderDxfId="135" tableBorderDxfId="136" totalsRowBorderDxfId="134">
  <autoFilter ref="A3:G20"/>
  <tableColumns count="7">
    <tableColumn id="1" name="Наименование населенного пункта" dataDxfId="132" totalsRowDxfId="133"/>
    <tableColumn id="2" name="№ п/п" dataDxfId="130" totalsRowDxfId="131"/>
    <tableColumn id="3" name="Наименование внутрепоселковой дороги" dataDxfId="128" totalsRowDxfId="129"/>
    <tableColumn id="4" name="Начало автомобильной дороги" dataDxfId="126" totalsRowDxfId="127"/>
    <tableColumn id="5" name="Конец автомобильной дороги" dataDxfId="124" totalsRowDxfId="125"/>
    <tableColumn id="6" name="Протяженность, км " dataDxfId="122" totalsRowDxfId="123"/>
    <tableColumn id="7" name="Идентификационный номер" dataDxfId="120" totalsRowDxfId="12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16" displayName="Таблица16" ref="A3:G19" totalsRowShown="0" headerRowDxfId="119" dataDxfId="118" totalsRowDxfId="117" headerRowBorderDxfId="115" tableBorderDxfId="116" totalsRowBorderDxfId="114">
  <autoFilter ref="A3:G19"/>
  <tableColumns count="7">
    <tableColumn id="1" name="Наименование населенного пункта" dataDxfId="112" totalsRowDxfId="113"/>
    <tableColumn id="2" name="№ п/п" dataDxfId="110" totalsRowDxfId="111"/>
    <tableColumn id="3" name="Наименование внутрепоселковой дороги" dataDxfId="108" totalsRowDxfId="109"/>
    <tableColumn id="4" name="Начало автомобильной дороги" dataDxfId="106" totalsRowDxfId="107"/>
    <tableColumn id="5" name="Конец автомобильной дороги" dataDxfId="104" totalsRowDxfId="105"/>
    <tableColumn id="6" name="Протяженность, км " dataDxfId="102" totalsRowDxfId="103"/>
    <tableColumn id="7" name="Идентификационный номер" dataDxfId="100" totalsRowDxfId="10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17" displayName="Таблица17" ref="A3:G10" totalsRowShown="0" headerRowDxfId="99" dataDxfId="98" totalsRowDxfId="97" headerRowBorderDxfId="95" tableBorderDxfId="96" totalsRowBorderDxfId="94">
  <autoFilter ref="A3:G10"/>
  <tableColumns count="7">
    <tableColumn id="1" name="Наименование населенного пункта" dataDxfId="92" totalsRowDxfId="93"/>
    <tableColumn id="2" name="№ п/п" dataDxfId="90" totalsRowDxfId="91"/>
    <tableColumn id="3" name="Наименование внутрепоселковой дороги" dataDxfId="88" totalsRowDxfId="89"/>
    <tableColumn id="4" name="Начало автомобильной дороги" dataDxfId="86" totalsRowDxfId="87"/>
    <tableColumn id="5" name="Конец автомобильной дороги" dataDxfId="84" totalsRowDxfId="85"/>
    <tableColumn id="6" name="Протяженность, км " dataDxfId="82" totalsRowDxfId="83"/>
    <tableColumn id="7" name="Идентификационный номер" dataDxfId="80" totalsRowDxfId="8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Таблица18" displayName="Таблица18" ref="A3:G10" totalsRowShown="0" headerRowDxfId="79" dataDxfId="78" totalsRowDxfId="77" headerRowBorderDxfId="75" tableBorderDxfId="76" totalsRowBorderDxfId="74">
  <autoFilter ref="A3:G10"/>
  <tableColumns count="7">
    <tableColumn id="1" name="Наименование населенного пункта" dataDxfId="72" totalsRowDxfId="73"/>
    <tableColumn id="2" name="№ п/п" dataDxfId="70" totalsRowDxfId="71"/>
    <tableColumn id="3" name="Наименование внутрепоселковой дороги" dataDxfId="68" totalsRowDxfId="69"/>
    <tableColumn id="4" name="Начало автомобильной дороги" dataDxfId="66" totalsRowDxfId="67"/>
    <tableColumn id="5" name="Конец автомобильной дороги" dataDxfId="64" totalsRowDxfId="65"/>
    <tableColumn id="6" name="Протяженность, км " dataDxfId="62" totalsRowDxfId="63"/>
    <tableColumn id="7" name="Идентификационный номер" dataDxfId="60" totalsRowDxfId="6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Таблица19" displayName="Таблица19" ref="A3:G20" totalsRowShown="0" headerRowDxfId="59" dataDxfId="58" totalsRowDxfId="57" headerRowBorderDxfId="55" tableBorderDxfId="56" totalsRowBorderDxfId="54">
  <autoFilter ref="A3:G20"/>
  <tableColumns count="7">
    <tableColumn id="1" name="Наименование населенного пункта" dataDxfId="52" totalsRowDxfId="53"/>
    <tableColumn id="2" name="№ п/п" dataDxfId="50" totalsRowDxfId="51"/>
    <tableColumn id="3" name="Наименование внутрепоселковой дороги" dataDxfId="48" totalsRowDxfId="49"/>
    <tableColumn id="4" name="Начало автомобильной дороги" dataDxfId="46" totalsRowDxfId="47"/>
    <tableColumn id="5" name="Конец автомобильной дороги" dataDxfId="44" totalsRowDxfId="45"/>
    <tableColumn id="6" name="Протяженность, км " dataDxfId="42" totalsRowDxfId="43"/>
    <tableColumn id="7" name="Идентификационный номер" dataDxfId="40" totalsRowDxfId="4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Таблица110" displayName="Таблица110" ref="A3:G43" totalsRowShown="0" headerRowDxfId="39" dataDxfId="38" totalsRowDxfId="37" headerRowBorderDxfId="35" tableBorderDxfId="36" totalsRowBorderDxfId="34">
  <autoFilter ref="A3:G43"/>
  <tableColumns count="7">
    <tableColumn id="1" name="Наименование населенного пункта" dataDxfId="32" totalsRowDxfId="33"/>
    <tableColumn id="2" name="№ п/п" dataDxfId="30" totalsRowDxfId="31"/>
    <tableColumn id="3" name="Наименование внутрепоселковой дороги" dataDxfId="28" totalsRowDxfId="29"/>
    <tableColumn id="4" name="Начало автомобильной дороги" dataDxfId="26" totalsRowDxfId="27"/>
    <tableColumn id="5" name="Конец автомобильной дороги" dataDxfId="24" totalsRowDxfId="25"/>
    <tableColumn id="6" name="Протяженность, км " dataDxfId="22" totalsRowDxfId="23"/>
    <tableColumn id="7" name="Идентификационный номер" dataDxfId="20" totalsRowDxfId="2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Таблица111" displayName="Таблица111" ref="A3:G99" totalsRowShown="0" headerRowDxfId="19" dataDxfId="18" totalsRowDxfId="17" headerRowBorderDxfId="15" tableBorderDxfId="16" totalsRowBorderDxfId="14">
  <autoFilter ref="A3:G99"/>
  <tableColumns count="7">
    <tableColumn id="1" name="Наименование населенного пункта" dataDxfId="12" totalsRowDxfId="13"/>
    <tableColumn id="2" name="№ п/п" dataDxfId="10" totalsRowDxfId="11"/>
    <tableColumn id="3" name="Наименование внутрепоселковой дороги" dataDxfId="8" totalsRowDxfId="9"/>
    <tableColumn id="4" name="Начало автомобильной дороги" dataDxfId="6" totalsRowDxfId="7"/>
    <tableColumn id="5" name="Конец автомобильной дороги" dataDxfId="4" totalsRowDxfId="5"/>
    <tableColumn id="6" name="Протяженность, км " dataDxfId="2" totalsRowDxfId="3"/>
    <tableColumn id="7" name="Идентификационный номер" dataDxfId="0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view="pageBreakPreview" zoomScaleNormal="100" zoomScaleSheetLayoutView="100" workbookViewId="0">
      <selection activeCell="A2" sqref="A2:G2"/>
    </sheetView>
  </sheetViews>
  <sheetFormatPr defaultRowHeight="15.75" x14ac:dyDescent="0.25"/>
  <cols>
    <col min="1" max="1" width="20.7109375" style="2" customWidth="1"/>
    <col min="2" max="2" width="6.42578125" style="2" customWidth="1"/>
    <col min="3" max="3" width="37.7109375" style="2" customWidth="1"/>
    <col min="4" max="6" width="17.85546875" style="2" customWidth="1"/>
    <col min="7" max="7" width="29.140625" style="2" customWidth="1"/>
    <col min="8" max="16384" width="9.140625" style="2"/>
  </cols>
  <sheetData>
    <row r="1" spans="1:9" ht="67.5" customHeight="1" x14ac:dyDescent="0.25">
      <c r="F1" s="29" t="s">
        <v>141</v>
      </c>
      <c r="G1" s="29"/>
    </row>
    <row r="2" spans="1:9" ht="40.5" customHeight="1" x14ac:dyDescent="0.25">
      <c r="A2" s="30" t="s">
        <v>39</v>
      </c>
      <c r="B2" s="31"/>
      <c r="C2" s="31"/>
      <c r="D2" s="31"/>
      <c r="E2" s="31"/>
      <c r="F2" s="31"/>
      <c r="G2" s="31"/>
    </row>
    <row r="3" spans="1:9" ht="47.25" x14ac:dyDescent="0.25">
      <c r="A3" s="6" t="s">
        <v>0</v>
      </c>
      <c r="B3" s="6" t="s">
        <v>1</v>
      </c>
      <c r="C3" s="6" t="s">
        <v>44</v>
      </c>
      <c r="D3" s="6" t="s">
        <v>2</v>
      </c>
      <c r="E3" s="6" t="s">
        <v>3</v>
      </c>
      <c r="F3" s="6" t="s">
        <v>4</v>
      </c>
      <c r="G3" s="6" t="s">
        <v>5</v>
      </c>
      <c r="H3" s="1"/>
      <c r="I3" s="1"/>
    </row>
    <row r="4" spans="1:9" x14ac:dyDescent="0.25">
      <c r="A4" s="9" t="s">
        <v>42</v>
      </c>
      <c r="B4" s="6">
        <v>1</v>
      </c>
      <c r="C4" s="3" t="s">
        <v>15</v>
      </c>
      <c r="D4" s="6" t="s">
        <v>6</v>
      </c>
      <c r="E4" s="6" t="s">
        <v>113</v>
      </c>
      <c r="F4" s="16">
        <v>1.31</v>
      </c>
      <c r="G4" s="6" t="s">
        <v>67</v>
      </c>
      <c r="H4" s="1"/>
      <c r="I4" s="1"/>
    </row>
    <row r="5" spans="1:9" x14ac:dyDescent="0.25">
      <c r="A5" s="6"/>
      <c r="B5" s="6">
        <v>2</v>
      </c>
      <c r="C5" s="3" t="s">
        <v>41</v>
      </c>
      <c r="D5" s="6" t="s">
        <v>6</v>
      </c>
      <c r="E5" s="6" t="s">
        <v>36</v>
      </c>
      <c r="F5" s="16">
        <v>0.82</v>
      </c>
      <c r="G5" s="6" t="s">
        <v>68</v>
      </c>
      <c r="H5" s="1"/>
      <c r="I5" s="1"/>
    </row>
    <row r="6" spans="1:9" x14ac:dyDescent="0.25">
      <c r="A6" s="6"/>
      <c r="B6" s="6">
        <v>3</v>
      </c>
      <c r="C6" s="3" t="s">
        <v>28</v>
      </c>
      <c r="D6" s="6" t="s">
        <v>6</v>
      </c>
      <c r="E6" s="6" t="s">
        <v>114</v>
      </c>
      <c r="F6" s="16">
        <v>2.2000000000000002</v>
      </c>
      <c r="G6" s="6" t="s">
        <v>69</v>
      </c>
      <c r="H6" s="1"/>
      <c r="I6" s="1"/>
    </row>
    <row r="7" spans="1:9" x14ac:dyDescent="0.25">
      <c r="A7" s="6"/>
      <c r="B7" s="6">
        <v>4</v>
      </c>
      <c r="C7" s="3" t="s">
        <v>14</v>
      </c>
      <c r="D7" s="6" t="s">
        <v>6</v>
      </c>
      <c r="E7" s="6" t="s">
        <v>35</v>
      </c>
      <c r="F7" s="16">
        <v>1.1000000000000001</v>
      </c>
      <c r="G7" s="6" t="s">
        <v>70</v>
      </c>
      <c r="H7" s="1"/>
      <c r="I7" s="1"/>
    </row>
    <row r="8" spans="1:9" x14ac:dyDescent="0.25">
      <c r="A8" s="6"/>
      <c r="B8" s="6">
        <v>5</v>
      </c>
      <c r="C8" s="3" t="s">
        <v>14</v>
      </c>
      <c r="D8" s="6" t="s">
        <v>6</v>
      </c>
      <c r="E8" s="6" t="s">
        <v>37</v>
      </c>
      <c r="F8" s="16">
        <v>1.35</v>
      </c>
      <c r="G8" s="6" t="s">
        <v>71</v>
      </c>
      <c r="H8" s="1"/>
      <c r="I8" s="1"/>
    </row>
    <row r="9" spans="1:9" x14ac:dyDescent="0.25">
      <c r="A9" s="6"/>
      <c r="B9" s="6">
        <v>6</v>
      </c>
      <c r="C9" s="3" t="s">
        <v>18</v>
      </c>
      <c r="D9" s="6" t="s">
        <v>6</v>
      </c>
      <c r="E9" s="6" t="s">
        <v>115</v>
      </c>
      <c r="F9" s="16">
        <v>1.05</v>
      </c>
      <c r="G9" s="6" t="s">
        <v>72</v>
      </c>
      <c r="H9" s="1"/>
      <c r="I9" s="1"/>
    </row>
    <row r="10" spans="1:9" x14ac:dyDescent="0.25">
      <c r="A10" s="6"/>
      <c r="B10" s="6">
        <v>7</v>
      </c>
      <c r="C10" s="3" t="s">
        <v>43</v>
      </c>
      <c r="D10" s="6" t="s">
        <v>6</v>
      </c>
      <c r="E10" s="6" t="s">
        <v>116</v>
      </c>
      <c r="F10" s="16">
        <v>0.25</v>
      </c>
      <c r="G10" s="6" t="s">
        <v>73</v>
      </c>
      <c r="H10" s="1"/>
      <c r="I10" s="1"/>
    </row>
    <row r="11" spans="1:9" x14ac:dyDescent="0.25">
      <c r="A11" s="6"/>
      <c r="B11" s="6">
        <v>8</v>
      </c>
      <c r="C11" s="3" t="s">
        <v>29</v>
      </c>
      <c r="D11" s="6" t="s">
        <v>6</v>
      </c>
      <c r="E11" s="6" t="s">
        <v>33</v>
      </c>
      <c r="F11" s="16">
        <v>0.3</v>
      </c>
      <c r="G11" s="6" t="s">
        <v>74</v>
      </c>
      <c r="H11" s="1"/>
      <c r="I11" s="1"/>
    </row>
    <row r="12" spans="1:9" x14ac:dyDescent="0.25">
      <c r="A12" s="6"/>
      <c r="B12" s="6">
        <v>9</v>
      </c>
      <c r="C12" s="3" t="s">
        <v>45</v>
      </c>
      <c r="D12" s="6" t="s">
        <v>6</v>
      </c>
      <c r="E12" s="6" t="s">
        <v>117</v>
      </c>
      <c r="F12" s="16">
        <v>0.42</v>
      </c>
      <c r="G12" s="6" t="s">
        <v>75</v>
      </c>
      <c r="H12" s="1"/>
      <c r="I12" s="1"/>
    </row>
    <row r="13" spans="1:9" x14ac:dyDescent="0.25">
      <c r="A13" s="6"/>
      <c r="B13" s="6">
        <v>10</v>
      </c>
      <c r="C13" s="3" t="s">
        <v>46</v>
      </c>
      <c r="D13" s="6" t="s">
        <v>6</v>
      </c>
      <c r="E13" s="6" t="s">
        <v>118</v>
      </c>
      <c r="F13" s="16">
        <v>0.34</v>
      </c>
      <c r="G13" s="6" t="s">
        <v>76</v>
      </c>
      <c r="H13" s="1"/>
      <c r="I13" s="1"/>
    </row>
    <row r="14" spans="1:9" x14ac:dyDescent="0.25">
      <c r="A14" s="6"/>
      <c r="B14" s="6">
        <v>11</v>
      </c>
      <c r="C14" s="3" t="s">
        <v>47</v>
      </c>
      <c r="D14" s="6" t="s">
        <v>6</v>
      </c>
      <c r="E14" s="6" t="s">
        <v>7</v>
      </c>
      <c r="F14" s="16">
        <v>0.8</v>
      </c>
      <c r="G14" s="6" t="s">
        <v>77</v>
      </c>
      <c r="H14" s="1"/>
      <c r="I14" s="1"/>
    </row>
    <row r="15" spans="1:9" x14ac:dyDescent="0.25">
      <c r="A15" s="6"/>
      <c r="B15" s="6">
        <v>12</v>
      </c>
      <c r="C15" s="3" t="s">
        <v>25</v>
      </c>
      <c r="D15" s="6" t="s">
        <v>6</v>
      </c>
      <c r="E15" s="6" t="s">
        <v>31</v>
      </c>
      <c r="F15" s="16">
        <v>0.55000000000000004</v>
      </c>
      <c r="G15" s="6" t="s">
        <v>78</v>
      </c>
      <c r="H15" s="1"/>
      <c r="I15" s="1"/>
    </row>
    <row r="16" spans="1:9" x14ac:dyDescent="0.25">
      <c r="A16" s="6"/>
      <c r="B16" s="6">
        <v>13</v>
      </c>
      <c r="C16" s="3" t="s">
        <v>16</v>
      </c>
      <c r="D16" s="6" t="s">
        <v>6</v>
      </c>
      <c r="E16" s="6" t="s">
        <v>30</v>
      </c>
      <c r="F16" s="16">
        <v>0.64</v>
      </c>
      <c r="G16" s="6" t="s">
        <v>79</v>
      </c>
      <c r="H16" s="1"/>
      <c r="I16" s="1"/>
    </row>
    <row r="17" spans="1:9" x14ac:dyDescent="0.25">
      <c r="A17" s="6"/>
      <c r="B17" s="6">
        <v>14</v>
      </c>
      <c r="C17" s="3" t="s">
        <v>48</v>
      </c>
      <c r="D17" s="6" t="s">
        <v>6</v>
      </c>
      <c r="E17" s="6" t="s">
        <v>119</v>
      </c>
      <c r="F17" s="16">
        <v>0.19</v>
      </c>
      <c r="G17" s="6" t="s">
        <v>80</v>
      </c>
      <c r="H17" s="1"/>
      <c r="I17" s="1"/>
    </row>
    <row r="18" spans="1:9" x14ac:dyDescent="0.25">
      <c r="A18" s="6"/>
      <c r="B18" s="6">
        <v>15</v>
      </c>
      <c r="C18" s="3" t="s">
        <v>49</v>
      </c>
      <c r="D18" s="6" t="s">
        <v>6</v>
      </c>
      <c r="E18" s="6" t="s">
        <v>120</v>
      </c>
      <c r="F18" s="16">
        <v>1.95</v>
      </c>
      <c r="G18" s="6" t="s">
        <v>81</v>
      </c>
      <c r="H18" s="1"/>
      <c r="I18" s="1"/>
    </row>
    <row r="19" spans="1:9" x14ac:dyDescent="0.25">
      <c r="A19" s="20"/>
      <c r="B19" s="20">
        <v>16</v>
      </c>
      <c r="C19" s="21" t="s">
        <v>138</v>
      </c>
      <c r="D19" s="20" t="s">
        <v>6</v>
      </c>
      <c r="E19" s="20" t="s">
        <v>139</v>
      </c>
      <c r="F19" s="22">
        <v>4.2</v>
      </c>
      <c r="G19" s="6" t="s">
        <v>140</v>
      </c>
      <c r="H19" s="1"/>
      <c r="I19" s="1"/>
    </row>
    <row r="20" spans="1:9" x14ac:dyDescent="0.25">
      <c r="A20" s="11" t="s">
        <v>27</v>
      </c>
      <c r="B20" s="11"/>
      <c r="C20" s="12"/>
      <c r="D20" s="13"/>
      <c r="E20" s="13"/>
      <c r="F20" s="17">
        <f>SUBTOTAL(109,F4:F19)</f>
        <v>17.47</v>
      </c>
      <c r="G20" s="13"/>
      <c r="H20" s="1"/>
      <c r="I20" s="1"/>
    </row>
    <row r="21" spans="1:9" x14ac:dyDescent="0.25">
      <c r="A21" s="9" t="s">
        <v>40</v>
      </c>
      <c r="B21" s="6">
        <v>16</v>
      </c>
      <c r="C21" s="3" t="s">
        <v>16</v>
      </c>
      <c r="D21" s="6" t="s">
        <v>6</v>
      </c>
      <c r="E21" s="6" t="s">
        <v>34</v>
      </c>
      <c r="F21" s="16">
        <v>1.41</v>
      </c>
      <c r="G21" s="6" t="s">
        <v>82</v>
      </c>
      <c r="H21" s="1"/>
      <c r="I21" s="1"/>
    </row>
    <row r="22" spans="1:9" x14ac:dyDescent="0.25">
      <c r="A22" s="6"/>
      <c r="B22" s="6">
        <v>17</v>
      </c>
      <c r="C22" s="3" t="s">
        <v>50</v>
      </c>
      <c r="D22" s="6" t="s">
        <v>6</v>
      </c>
      <c r="E22" s="6" t="s">
        <v>121</v>
      </c>
      <c r="F22" s="16">
        <v>0.22</v>
      </c>
      <c r="G22" s="6" t="s">
        <v>83</v>
      </c>
      <c r="H22" s="1"/>
      <c r="I22" s="1"/>
    </row>
    <row r="23" spans="1:9" x14ac:dyDescent="0.25">
      <c r="A23" s="6"/>
      <c r="B23" s="6">
        <v>18</v>
      </c>
      <c r="C23" s="3" t="s">
        <v>19</v>
      </c>
      <c r="D23" s="6" t="s">
        <v>6</v>
      </c>
      <c r="E23" s="6" t="s">
        <v>122</v>
      </c>
      <c r="F23" s="16">
        <v>1.29</v>
      </c>
      <c r="G23" s="6" t="s">
        <v>84</v>
      </c>
      <c r="H23" s="1"/>
      <c r="I23" s="1"/>
    </row>
    <row r="24" spans="1:9" x14ac:dyDescent="0.25">
      <c r="A24" s="6"/>
      <c r="B24" s="6">
        <v>19</v>
      </c>
      <c r="C24" s="3" t="s">
        <v>51</v>
      </c>
      <c r="D24" s="6" t="s">
        <v>6</v>
      </c>
      <c r="E24" s="6" t="s">
        <v>9</v>
      </c>
      <c r="F24" s="16">
        <v>0.2</v>
      </c>
      <c r="G24" s="6" t="s">
        <v>85</v>
      </c>
      <c r="H24" s="1"/>
      <c r="I24" s="1"/>
    </row>
    <row r="25" spans="1:9" x14ac:dyDescent="0.25">
      <c r="A25" s="6"/>
      <c r="B25" s="6">
        <v>20</v>
      </c>
      <c r="C25" s="3" t="s">
        <v>12</v>
      </c>
      <c r="D25" s="6" t="s">
        <v>6</v>
      </c>
      <c r="E25" s="6" t="s">
        <v>123</v>
      </c>
      <c r="F25" s="16">
        <v>0.75</v>
      </c>
      <c r="G25" s="6" t="s">
        <v>86</v>
      </c>
      <c r="H25" s="1"/>
      <c r="I25" s="1"/>
    </row>
    <row r="26" spans="1:9" x14ac:dyDescent="0.25">
      <c r="A26" s="6"/>
      <c r="B26" s="6">
        <v>21</v>
      </c>
      <c r="C26" s="3" t="s">
        <v>17</v>
      </c>
      <c r="D26" s="6" t="s">
        <v>6</v>
      </c>
      <c r="E26" s="6" t="s">
        <v>124</v>
      </c>
      <c r="F26" s="16">
        <v>0.5</v>
      </c>
      <c r="G26" s="6" t="s">
        <v>87</v>
      </c>
      <c r="H26" s="1"/>
      <c r="I26" s="1"/>
    </row>
    <row r="27" spans="1:9" x14ac:dyDescent="0.25">
      <c r="A27" s="6"/>
      <c r="B27" s="6">
        <v>22</v>
      </c>
      <c r="C27" s="3" t="s">
        <v>52</v>
      </c>
      <c r="D27" s="6" t="s">
        <v>6</v>
      </c>
      <c r="E27" s="6" t="s">
        <v>125</v>
      </c>
      <c r="F27" s="16">
        <v>0.28999999999999998</v>
      </c>
      <c r="G27" s="6" t="s">
        <v>88</v>
      </c>
      <c r="H27" s="1"/>
      <c r="I27" s="1"/>
    </row>
    <row r="28" spans="1:9" x14ac:dyDescent="0.25">
      <c r="A28" s="6"/>
      <c r="B28" s="6">
        <v>23</v>
      </c>
      <c r="C28" s="3" t="s">
        <v>53</v>
      </c>
      <c r="D28" s="6" t="s">
        <v>6</v>
      </c>
      <c r="E28" s="6" t="s">
        <v>116</v>
      </c>
      <c r="F28" s="16">
        <v>0.25</v>
      </c>
      <c r="G28" s="6" t="s">
        <v>89</v>
      </c>
      <c r="H28" s="1"/>
      <c r="I28" s="1"/>
    </row>
    <row r="29" spans="1:9" x14ac:dyDescent="0.25">
      <c r="A29" s="6"/>
      <c r="B29" s="6">
        <v>24</v>
      </c>
      <c r="C29" s="3" t="s">
        <v>21</v>
      </c>
      <c r="D29" s="6" t="s">
        <v>6</v>
      </c>
      <c r="E29" s="6" t="s">
        <v>38</v>
      </c>
      <c r="F29" s="16">
        <v>1</v>
      </c>
      <c r="G29" s="6" t="s">
        <v>90</v>
      </c>
      <c r="H29" s="1"/>
      <c r="I29" s="1"/>
    </row>
    <row r="30" spans="1:9" x14ac:dyDescent="0.25">
      <c r="A30" s="6"/>
      <c r="B30" s="6">
        <v>25</v>
      </c>
      <c r="C30" s="3" t="s">
        <v>11</v>
      </c>
      <c r="D30" s="6" t="s">
        <v>6</v>
      </c>
      <c r="E30" s="6" t="s">
        <v>119</v>
      </c>
      <c r="F30" s="16">
        <v>0.19</v>
      </c>
      <c r="G30" s="6" t="s">
        <v>91</v>
      </c>
      <c r="H30" s="1"/>
      <c r="I30" s="1"/>
    </row>
    <row r="31" spans="1:9" x14ac:dyDescent="0.25">
      <c r="A31" s="6"/>
      <c r="B31" s="6">
        <v>26</v>
      </c>
      <c r="C31" s="3" t="s">
        <v>54</v>
      </c>
      <c r="D31" s="6" t="s">
        <v>6</v>
      </c>
      <c r="E31" s="6" t="s">
        <v>126</v>
      </c>
      <c r="F31" s="16">
        <v>0.32</v>
      </c>
      <c r="G31" s="6" t="s">
        <v>92</v>
      </c>
      <c r="H31" s="1"/>
      <c r="I31" s="1"/>
    </row>
    <row r="32" spans="1:9" x14ac:dyDescent="0.25">
      <c r="A32" s="6"/>
      <c r="B32" s="6">
        <v>27</v>
      </c>
      <c r="C32" s="3" t="s">
        <v>14</v>
      </c>
      <c r="D32" s="6" t="s">
        <v>6</v>
      </c>
      <c r="E32" s="6" t="s">
        <v>123</v>
      </c>
      <c r="F32" s="16">
        <v>0.75</v>
      </c>
      <c r="G32" s="6" t="s">
        <v>93</v>
      </c>
      <c r="H32" s="1"/>
      <c r="I32" s="1"/>
    </row>
    <row r="33" spans="1:9" x14ac:dyDescent="0.25">
      <c r="A33" s="6"/>
      <c r="B33" s="6">
        <v>28</v>
      </c>
      <c r="C33" s="3" t="s">
        <v>55</v>
      </c>
      <c r="D33" s="6" t="s">
        <v>6</v>
      </c>
      <c r="E33" s="6" t="s">
        <v>127</v>
      </c>
      <c r="F33" s="16">
        <v>0.1</v>
      </c>
      <c r="G33" s="6" t="s">
        <v>94</v>
      </c>
      <c r="H33" s="1"/>
      <c r="I33" s="1"/>
    </row>
    <row r="34" spans="1:9" x14ac:dyDescent="0.25">
      <c r="A34" s="6"/>
      <c r="B34" s="6">
        <v>29</v>
      </c>
      <c r="C34" s="3" t="s">
        <v>56</v>
      </c>
      <c r="D34" s="6" t="s">
        <v>6</v>
      </c>
      <c r="E34" s="6" t="s">
        <v>128</v>
      </c>
      <c r="F34" s="16">
        <v>0.41</v>
      </c>
      <c r="G34" s="6" t="s">
        <v>95</v>
      </c>
      <c r="H34" s="1"/>
      <c r="I34" s="1"/>
    </row>
    <row r="35" spans="1:9" x14ac:dyDescent="0.25">
      <c r="A35" s="6"/>
      <c r="B35" s="6">
        <v>30</v>
      </c>
      <c r="C35" s="3" t="s">
        <v>57</v>
      </c>
      <c r="D35" s="6" t="s">
        <v>6</v>
      </c>
      <c r="E35" s="6" t="s">
        <v>129</v>
      </c>
      <c r="F35" s="16">
        <v>3.1</v>
      </c>
      <c r="G35" s="6" t="s">
        <v>96</v>
      </c>
      <c r="H35" s="1"/>
      <c r="I35" s="1"/>
    </row>
    <row r="36" spans="1:9" x14ac:dyDescent="0.25">
      <c r="A36" s="6"/>
      <c r="B36" s="6">
        <v>31</v>
      </c>
      <c r="C36" s="3" t="s">
        <v>23</v>
      </c>
      <c r="D36" s="6" t="s">
        <v>6</v>
      </c>
      <c r="E36" s="6" t="s">
        <v>131</v>
      </c>
      <c r="F36" s="16">
        <v>0.83</v>
      </c>
      <c r="G36" s="6" t="s">
        <v>97</v>
      </c>
      <c r="H36" s="1"/>
      <c r="I36" s="1"/>
    </row>
    <row r="37" spans="1:9" x14ac:dyDescent="0.25">
      <c r="A37" s="6"/>
      <c r="B37" s="6">
        <v>32</v>
      </c>
      <c r="C37" s="3" t="s">
        <v>58</v>
      </c>
      <c r="D37" s="6" t="s">
        <v>6</v>
      </c>
      <c r="E37" s="6" t="s">
        <v>130</v>
      </c>
      <c r="F37" s="16">
        <v>0.52</v>
      </c>
      <c r="G37" s="6" t="s">
        <v>98</v>
      </c>
      <c r="H37" s="1"/>
      <c r="I37" s="1"/>
    </row>
    <row r="38" spans="1:9" x14ac:dyDescent="0.25">
      <c r="A38" s="6"/>
      <c r="B38" s="6">
        <v>33</v>
      </c>
      <c r="C38" s="3" t="s">
        <v>24</v>
      </c>
      <c r="D38" s="6" t="s">
        <v>6</v>
      </c>
      <c r="E38" s="6" t="s">
        <v>132</v>
      </c>
      <c r="F38" s="16">
        <v>0.85</v>
      </c>
      <c r="G38" s="6" t="s">
        <v>99</v>
      </c>
      <c r="H38" s="1"/>
      <c r="I38" s="1"/>
    </row>
    <row r="39" spans="1:9" x14ac:dyDescent="0.25">
      <c r="A39" s="6"/>
      <c r="B39" s="6">
        <v>34</v>
      </c>
      <c r="C39" s="3" t="s">
        <v>20</v>
      </c>
      <c r="D39" s="6" t="s">
        <v>6</v>
      </c>
      <c r="E39" s="6" t="s">
        <v>9</v>
      </c>
      <c r="F39" s="16">
        <v>0.2</v>
      </c>
      <c r="G39" s="6" t="s">
        <v>100</v>
      </c>
      <c r="H39" s="1"/>
      <c r="I39" s="1"/>
    </row>
    <row r="40" spans="1:9" x14ac:dyDescent="0.25">
      <c r="A40" s="6"/>
      <c r="B40" s="6">
        <v>35</v>
      </c>
      <c r="C40" s="3" t="s">
        <v>59</v>
      </c>
      <c r="D40" s="6" t="s">
        <v>6</v>
      </c>
      <c r="E40" s="6" t="s">
        <v>116</v>
      </c>
      <c r="F40" s="16">
        <v>0.25</v>
      </c>
      <c r="G40" s="6" t="s">
        <v>101</v>
      </c>
      <c r="H40" s="1"/>
      <c r="I40" s="1"/>
    </row>
    <row r="41" spans="1:9" x14ac:dyDescent="0.25">
      <c r="A41" s="6"/>
      <c r="B41" s="6">
        <v>36</v>
      </c>
      <c r="C41" s="3" t="s">
        <v>60</v>
      </c>
      <c r="D41" s="6" t="s">
        <v>6</v>
      </c>
      <c r="E41" s="6" t="s">
        <v>33</v>
      </c>
      <c r="F41" s="16">
        <v>0.3</v>
      </c>
      <c r="G41" s="6" t="s">
        <v>102</v>
      </c>
      <c r="H41" s="1"/>
      <c r="I41" s="1"/>
    </row>
    <row r="42" spans="1:9" x14ac:dyDescent="0.25">
      <c r="A42" s="6"/>
      <c r="B42" s="6">
        <v>37</v>
      </c>
      <c r="C42" s="3" t="s">
        <v>26</v>
      </c>
      <c r="D42" s="6" t="s">
        <v>6</v>
      </c>
      <c r="E42" s="6" t="s">
        <v>128</v>
      </c>
      <c r="F42" s="16">
        <v>0.41</v>
      </c>
      <c r="G42" s="6" t="s">
        <v>103</v>
      </c>
      <c r="H42" s="1"/>
      <c r="I42" s="1"/>
    </row>
    <row r="43" spans="1:9" x14ac:dyDescent="0.25">
      <c r="A43" s="6"/>
      <c r="B43" s="6">
        <v>38</v>
      </c>
      <c r="C43" s="3" t="s">
        <v>22</v>
      </c>
      <c r="D43" s="6" t="s">
        <v>6</v>
      </c>
      <c r="E43" s="6" t="s">
        <v>32</v>
      </c>
      <c r="F43" s="16">
        <v>0.35</v>
      </c>
      <c r="G43" s="6" t="s">
        <v>104</v>
      </c>
      <c r="H43" s="1"/>
      <c r="I43" s="1"/>
    </row>
    <row r="44" spans="1:9" x14ac:dyDescent="0.25">
      <c r="A44" s="6"/>
      <c r="B44" s="6">
        <v>39</v>
      </c>
      <c r="C44" s="3" t="s">
        <v>10</v>
      </c>
      <c r="D44" s="6" t="s">
        <v>6</v>
      </c>
      <c r="E44" s="6" t="s">
        <v>133</v>
      </c>
      <c r="F44" s="16">
        <v>0.37</v>
      </c>
      <c r="G44" s="6" t="s">
        <v>105</v>
      </c>
      <c r="H44" s="1"/>
      <c r="I44" s="1"/>
    </row>
    <row r="45" spans="1:9" x14ac:dyDescent="0.25">
      <c r="A45" s="11" t="s">
        <v>27</v>
      </c>
      <c r="B45" s="11"/>
      <c r="C45" s="12"/>
      <c r="D45" s="13"/>
      <c r="E45" s="13"/>
      <c r="F45" s="17">
        <f>SUBTOTAL(109,F21:F44)</f>
        <v>14.86</v>
      </c>
      <c r="G45" s="13"/>
    </row>
    <row r="46" spans="1:9" x14ac:dyDescent="0.25">
      <c r="A46" s="8" t="s">
        <v>61</v>
      </c>
      <c r="B46" s="14">
        <v>40</v>
      </c>
      <c r="C46" s="3" t="s">
        <v>28</v>
      </c>
      <c r="D46" s="6" t="s">
        <v>6</v>
      </c>
      <c r="E46" s="6" t="s">
        <v>134</v>
      </c>
      <c r="F46" s="16">
        <v>1.55</v>
      </c>
      <c r="G46" s="6" t="s">
        <v>106</v>
      </c>
    </row>
    <row r="47" spans="1:9" x14ac:dyDescent="0.25">
      <c r="A47" s="8"/>
      <c r="B47" s="14">
        <v>41</v>
      </c>
      <c r="C47" s="3" t="s">
        <v>49</v>
      </c>
      <c r="D47" s="6" t="s">
        <v>6</v>
      </c>
      <c r="E47" s="6" t="s">
        <v>135</v>
      </c>
      <c r="F47" s="16">
        <v>1.1100000000000001</v>
      </c>
      <c r="G47" s="6" t="s">
        <v>111</v>
      </c>
    </row>
    <row r="48" spans="1:9" x14ac:dyDescent="0.25">
      <c r="A48" s="11" t="s">
        <v>27</v>
      </c>
      <c r="B48" s="11"/>
      <c r="C48" s="12"/>
      <c r="D48" s="13"/>
      <c r="E48" s="13"/>
      <c r="F48" s="17">
        <f>SUBTOTAL(109,F46:F47)</f>
        <v>2.66</v>
      </c>
      <c r="G48" s="13"/>
    </row>
    <row r="49" spans="1:7" x14ac:dyDescent="0.25">
      <c r="A49" s="3" t="s">
        <v>63</v>
      </c>
      <c r="B49" s="15">
        <v>42</v>
      </c>
      <c r="C49" s="3" t="s">
        <v>62</v>
      </c>
      <c r="D49" s="6" t="s">
        <v>6</v>
      </c>
      <c r="E49" s="6" t="s">
        <v>136</v>
      </c>
      <c r="F49" s="16">
        <v>0.98</v>
      </c>
      <c r="G49" s="6" t="s">
        <v>112</v>
      </c>
    </row>
    <row r="50" spans="1:7" x14ac:dyDescent="0.25">
      <c r="A50" s="3"/>
      <c r="B50" s="15">
        <v>43</v>
      </c>
      <c r="C50" s="3" t="s">
        <v>64</v>
      </c>
      <c r="D50" s="6" t="s">
        <v>6</v>
      </c>
      <c r="E50" s="6" t="s">
        <v>31</v>
      </c>
      <c r="F50" s="16">
        <v>0.55000000000000004</v>
      </c>
      <c r="G50" s="6" t="s">
        <v>107</v>
      </c>
    </row>
    <row r="51" spans="1:7" x14ac:dyDescent="0.25">
      <c r="A51" s="3"/>
      <c r="B51" s="15">
        <v>44</v>
      </c>
      <c r="C51" s="3" t="s">
        <v>13</v>
      </c>
      <c r="D51" s="6" t="s">
        <v>6</v>
      </c>
      <c r="E51" s="6" t="s">
        <v>33</v>
      </c>
      <c r="F51" s="16">
        <v>0.3</v>
      </c>
      <c r="G51" s="6" t="s">
        <v>108</v>
      </c>
    </row>
    <row r="52" spans="1:7" x14ac:dyDescent="0.25">
      <c r="A52" s="3"/>
      <c r="B52" s="15">
        <v>45</v>
      </c>
      <c r="C52" s="3" t="s">
        <v>65</v>
      </c>
      <c r="D52" s="6" t="s">
        <v>6</v>
      </c>
      <c r="E52" s="6" t="s">
        <v>137</v>
      </c>
      <c r="F52" s="16">
        <v>0.155</v>
      </c>
      <c r="G52" s="6" t="s">
        <v>109</v>
      </c>
    </row>
    <row r="53" spans="1:7" x14ac:dyDescent="0.25">
      <c r="A53" s="3"/>
      <c r="B53" s="15">
        <v>46</v>
      </c>
      <c r="C53" s="3" t="s">
        <v>66</v>
      </c>
      <c r="D53" s="6" t="s">
        <v>6</v>
      </c>
      <c r="E53" s="6" t="s">
        <v>31</v>
      </c>
      <c r="F53" s="16">
        <v>0.55000000000000004</v>
      </c>
      <c r="G53" s="6" t="s">
        <v>110</v>
      </c>
    </row>
    <row r="54" spans="1:7" x14ac:dyDescent="0.25">
      <c r="A54" s="4" t="s">
        <v>27</v>
      </c>
      <c r="B54" s="4"/>
      <c r="C54" s="5"/>
      <c r="D54" s="4"/>
      <c r="E54" s="4"/>
      <c r="F54" s="18">
        <f>SUBTOTAL(109,F49:F53)</f>
        <v>2.5350000000000001</v>
      </c>
      <c r="G54" s="4"/>
    </row>
    <row r="55" spans="1:7" x14ac:dyDescent="0.25">
      <c r="A55" s="7" t="s">
        <v>8</v>
      </c>
      <c r="B55" s="7"/>
      <c r="C55" s="10"/>
      <c r="D55" s="7"/>
      <c r="E55" s="7"/>
      <c r="F55" s="19">
        <f>SUBTOTAL(109,F4:F54)</f>
        <v>37.524999999999984</v>
      </c>
      <c r="G55" s="7"/>
    </row>
  </sheetData>
  <mergeCells count="2">
    <mergeCell ref="F1:G1"/>
    <mergeCell ref="A2:G2"/>
  </mergeCells>
  <pageMargins left="0.7" right="0.7" top="0.75" bottom="0.75" header="0.3" footer="0.3"/>
  <pageSetup paperSize="9" scale="8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XFD1048576"/>
    </sheetView>
  </sheetViews>
  <sheetFormatPr defaultRowHeight="15.75" x14ac:dyDescent="0.25"/>
  <cols>
    <col min="1" max="1" width="20.7109375" style="2" customWidth="1"/>
    <col min="2" max="2" width="6.42578125" style="2" customWidth="1"/>
    <col min="3" max="3" width="37.7109375" style="2" customWidth="1"/>
    <col min="4" max="6" width="17.85546875" style="2" customWidth="1"/>
    <col min="7" max="7" width="29.140625" style="2" customWidth="1"/>
    <col min="8" max="16384" width="9.140625" style="2"/>
  </cols>
  <sheetData>
    <row r="1" spans="1:9" ht="74.25" customHeight="1" x14ac:dyDescent="0.25">
      <c r="F1" s="29" t="s">
        <v>142</v>
      </c>
      <c r="G1" s="29"/>
    </row>
    <row r="2" spans="1:9" ht="44.25" customHeight="1" x14ac:dyDescent="0.25">
      <c r="A2" s="30" t="s">
        <v>143</v>
      </c>
      <c r="B2" s="31"/>
      <c r="C2" s="31"/>
      <c r="D2" s="31"/>
      <c r="E2" s="31"/>
      <c r="F2" s="31"/>
      <c r="G2" s="31"/>
    </row>
    <row r="3" spans="1:9" ht="47.25" x14ac:dyDescent="0.25">
      <c r="A3" s="6" t="s">
        <v>0</v>
      </c>
      <c r="B3" s="6" t="s">
        <v>1</v>
      </c>
      <c r="C3" s="6" t="s">
        <v>144</v>
      </c>
      <c r="D3" s="6" t="s">
        <v>2</v>
      </c>
      <c r="E3" s="6" t="s">
        <v>3</v>
      </c>
      <c r="F3" s="6" t="s">
        <v>4</v>
      </c>
      <c r="G3" s="6" t="s">
        <v>5</v>
      </c>
      <c r="H3" s="1"/>
      <c r="I3" s="1"/>
    </row>
    <row r="4" spans="1:9" x14ac:dyDescent="0.25">
      <c r="A4" s="8" t="s">
        <v>145</v>
      </c>
      <c r="B4" s="8">
        <v>1</v>
      </c>
      <c r="C4" s="9" t="s">
        <v>146</v>
      </c>
      <c r="D4" s="6" t="s">
        <v>6</v>
      </c>
      <c r="E4" s="6" t="s">
        <v>147</v>
      </c>
      <c r="F4" s="6">
        <v>0.7</v>
      </c>
      <c r="G4" s="6" t="s">
        <v>148</v>
      </c>
    </row>
    <row r="5" spans="1:9" x14ac:dyDescent="0.25">
      <c r="A5" s="8"/>
      <c r="B5" s="8">
        <v>2</v>
      </c>
      <c r="C5" s="9" t="s">
        <v>149</v>
      </c>
      <c r="D5" s="6" t="s">
        <v>6</v>
      </c>
      <c r="E5" s="6" t="s">
        <v>150</v>
      </c>
      <c r="F5" s="6">
        <v>0.4</v>
      </c>
      <c r="G5" s="6" t="s">
        <v>151</v>
      </c>
    </row>
    <row r="6" spans="1:9" x14ac:dyDescent="0.25">
      <c r="A6" s="8"/>
      <c r="B6" s="8">
        <v>3</v>
      </c>
      <c r="C6" s="9" t="s">
        <v>152</v>
      </c>
      <c r="D6" s="6" t="s">
        <v>6</v>
      </c>
      <c r="E6" s="6" t="s">
        <v>124</v>
      </c>
      <c r="F6" s="6">
        <v>0.5</v>
      </c>
      <c r="G6" s="6" t="s">
        <v>153</v>
      </c>
    </row>
    <row r="7" spans="1:9" x14ac:dyDescent="0.25">
      <c r="A7" s="8"/>
      <c r="B7" s="8">
        <v>4</v>
      </c>
      <c r="C7" s="9" t="s">
        <v>154</v>
      </c>
      <c r="D7" s="6" t="s">
        <v>6</v>
      </c>
      <c r="E7" s="6" t="s">
        <v>150</v>
      </c>
      <c r="F7" s="6">
        <v>0.4</v>
      </c>
      <c r="G7" s="6" t="s">
        <v>155</v>
      </c>
    </row>
    <row r="8" spans="1:9" x14ac:dyDescent="0.25">
      <c r="A8" s="8"/>
      <c r="B8" s="8">
        <v>5</v>
      </c>
      <c r="C8" s="9" t="s">
        <v>156</v>
      </c>
      <c r="D8" s="6" t="s">
        <v>6</v>
      </c>
      <c r="E8" s="6" t="s">
        <v>150</v>
      </c>
      <c r="F8" s="6">
        <v>0.4</v>
      </c>
      <c r="G8" s="6" t="s">
        <v>157</v>
      </c>
    </row>
    <row r="9" spans="1:9" x14ac:dyDescent="0.25">
      <c r="A9" s="3"/>
      <c r="B9" s="8">
        <v>6</v>
      </c>
      <c r="C9" s="9" t="s">
        <v>158</v>
      </c>
      <c r="D9" s="6" t="s">
        <v>6</v>
      </c>
      <c r="E9" s="6" t="s">
        <v>147</v>
      </c>
      <c r="F9" s="6">
        <v>0.7</v>
      </c>
      <c r="G9" s="6" t="s">
        <v>159</v>
      </c>
    </row>
    <row r="10" spans="1:9" x14ac:dyDescent="0.25">
      <c r="A10" s="3"/>
      <c r="B10" s="8">
        <v>7</v>
      </c>
      <c r="C10" s="23" t="s">
        <v>160</v>
      </c>
      <c r="D10" s="24" t="s">
        <v>6</v>
      </c>
      <c r="E10" s="24" t="s">
        <v>7</v>
      </c>
      <c r="F10" s="24">
        <v>0.8</v>
      </c>
      <c r="G10" s="24" t="s">
        <v>161</v>
      </c>
    </row>
    <row r="11" spans="1:9" x14ac:dyDescent="0.25">
      <c r="A11" s="3"/>
      <c r="B11" s="8">
        <v>8</v>
      </c>
      <c r="C11" s="23" t="s">
        <v>162</v>
      </c>
      <c r="D11" s="24" t="s">
        <v>6</v>
      </c>
      <c r="E11" s="24" t="s">
        <v>163</v>
      </c>
      <c r="F11" s="24">
        <v>0.9</v>
      </c>
      <c r="G11" s="24" t="s">
        <v>164</v>
      </c>
    </row>
    <row r="12" spans="1:9" x14ac:dyDescent="0.25">
      <c r="A12" s="3"/>
      <c r="B12" s="8">
        <v>9</v>
      </c>
      <c r="C12" s="23" t="s">
        <v>165</v>
      </c>
      <c r="D12" s="24" t="s">
        <v>6</v>
      </c>
      <c r="E12" s="24" t="s">
        <v>7</v>
      </c>
      <c r="F12" s="24">
        <v>0.8</v>
      </c>
      <c r="G12" s="24" t="s">
        <v>166</v>
      </c>
    </row>
    <row r="13" spans="1:9" x14ac:dyDescent="0.25">
      <c r="A13" s="3"/>
      <c r="B13" s="8">
        <v>10</v>
      </c>
      <c r="C13" s="23" t="s">
        <v>167</v>
      </c>
      <c r="D13" s="24" t="s">
        <v>6</v>
      </c>
      <c r="E13" s="24" t="s">
        <v>7</v>
      </c>
      <c r="F13" s="24">
        <v>0.8</v>
      </c>
      <c r="G13" s="24" t="s">
        <v>168</v>
      </c>
    </row>
    <row r="14" spans="1:9" x14ac:dyDescent="0.25">
      <c r="A14" s="3"/>
      <c r="B14" s="8">
        <v>11</v>
      </c>
      <c r="C14" s="23" t="s">
        <v>169</v>
      </c>
      <c r="D14" s="24" t="s">
        <v>6</v>
      </c>
      <c r="E14" s="24" t="s">
        <v>7</v>
      </c>
      <c r="F14" s="24">
        <v>0.8</v>
      </c>
      <c r="G14" s="24" t="s">
        <v>170</v>
      </c>
    </row>
    <row r="15" spans="1:9" x14ac:dyDescent="0.25">
      <c r="A15" s="3"/>
      <c r="B15" s="8">
        <v>12</v>
      </c>
      <c r="C15" s="23" t="s">
        <v>171</v>
      </c>
      <c r="D15" s="24" t="s">
        <v>6</v>
      </c>
      <c r="E15" s="24" t="s">
        <v>7</v>
      </c>
      <c r="F15" s="24">
        <v>0.8</v>
      </c>
      <c r="G15" s="24" t="s">
        <v>172</v>
      </c>
    </row>
    <row r="16" spans="1:9" x14ac:dyDescent="0.25">
      <c r="A16" s="3"/>
      <c r="B16" s="8">
        <v>13</v>
      </c>
      <c r="C16" s="23" t="s">
        <v>173</v>
      </c>
      <c r="D16" s="24" t="s">
        <v>6</v>
      </c>
      <c r="E16" s="24" t="s">
        <v>7</v>
      </c>
      <c r="F16" s="24">
        <v>0.8</v>
      </c>
      <c r="G16" s="24" t="s">
        <v>174</v>
      </c>
    </row>
    <row r="17" spans="1:7" x14ac:dyDescent="0.25">
      <c r="A17" s="3"/>
      <c r="B17" s="8">
        <v>14</v>
      </c>
      <c r="C17" s="23" t="s">
        <v>146</v>
      </c>
      <c r="D17" s="24" t="s">
        <v>6</v>
      </c>
      <c r="E17" s="24" t="s">
        <v>127</v>
      </c>
      <c r="F17" s="24">
        <v>0.1</v>
      </c>
      <c r="G17" s="24" t="s">
        <v>175</v>
      </c>
    </row>
    <row r="18" spans="1:7" x14ac:dyDescent="0.25">
      <c r="A18" s="3"/>
      <c r="B18" s="8">
        <v>15</v>
      </c>
      <c r="C18" s="23" t="s">
        <v>149</v>
      </c>
      <c r="D18" s="24" t="s">
        <v>6</v>
      </c>
      <c r="E18" s="24" t="s">
        <v>150</v>
      </c>
      <c r="F18" s="24">
        <v>0.4</v>
      </c>
      <c r="G18" s="24" t="s">
        <v>176</v>
      </c>
    </row>
    <row r="19" spans="1:7" x14ac:dyDescent="0.25">
      <c r="A19" s="3"/>
      <c r="B19" s="8">
        <v>16</v>
      </c>
      <c r="C19" s="23" t="s">
        <v>152</v>
      </c>
      <c r="D19" s="24" t="s">
        <v>6</v>
      </c>
      <c r="E19" s="24" t="s">
        <v>33</v>
      </c>
      <c r="F19" s="24">
        <v>0.3</v>
      </c>
      <c r="G19" s="24" t="s">
        <v>177</v>
      </c>
    </row>
    <row r="20" spans="1:7" x14ac:dyDescent="0.25">
      <c r="A20" s="3"/>
      <c r="B20" s="8">
        <v>17</v>
      </c>
      <c r="C20" s="23" t="s">
        <v>154</v>
      </c>
      <c r="D20" s="24" t="s">
        <v>6</v>
      </c>
      <c r="E20" s="24" t="s">
        <v>33</v>
      </c>
      <c r="F20" s="24">
        <v>0.3</v>
      </c>
      <c r="G20" s="24" t="s">
        <v>178</v>
      </c>
    </row>
    <row r="21" spans="1:7" x14ac:dyDescent="0.25">
      <c r="A21" s="3"/>
      <c r="B21" s="8">
        <v>18</v>
      </c>
      <c r="C21" s="23" t="s">
        <v>156</v>
      </c>
      <c r="D21" s="24" t="s">
        <v>6</v>
      </c>
      <c r="E21" s="24" t="s">
        <v>33</v>
      </c>
      <c r="F21" s="24">
        <v>0.3</v>
      </c>
      <c r="G21" s="24" t="s">
        <v>179</v>
      </c>
    </row>
    <row r="22" spans="1:7" x14ac:dyDescent="0.25">
      <c r="A22" s="3"/>
      <c r="B22" s="8">
        <v>19</v>
      </c>
      <c r="C22" s="23" t="s">
        <v>158</v>
      </c>
      <c r="D22" s="24" t="s">
        <v>6</v>
      </c>
      <c r="E22" s="24" t="s">
        <v>127</v>
      </c>
      <c r="F22" s="24">
        <v>0.1</v>
      </c>
      <c r="G22" s="24" t="s">
        <v>180</v>
      </c>
    </row>
    <row r="23" spans="1:7" x14ac:dyDescent="0.25">
      <c r="A23" s="3"/>
      <c r="B23" s="8">
        <v>20</v>
      </c>
      <c r="C23" s="23" t="s">
        <v>181</v>
      </c>
      <c r="D23" s="24" t="s">
        <v>6</v>
      </c>
      <c r="E23" s="24" t="s">
        <v>7</v>
      </c>
      <c r="F23" s="24">
        <v>0.8</v>
      </c>
      <c r="G23" s="24" t="s">
        <v>182</v>
      </c>
    </row>
    <row r="24" spans="1:7" x14ac:dyDescent="0.25">
      <c r="A24" s="4" t="s">
        <v>183</v>
      </c>
      <c r="B24" s="4"/>
      <c r="C24" s="5"/>
      <c r="D24" s="4"/>
      <c r="E24" s="4"/>
      <c r="F24" s="25">
        <f>SUBTOTAL(109,F4:F23)</f>
        <v>11.100000000000001</v>
      </c>
      <c r="G24" s="4"/>
    </row>
    <row r="25" spans="1:7" x14ac:dyDescent="0.25">
      <c r="A25" s="3" t="s">
        <v>184</v>
      </c>
      <c r="B25" s="3">
        <v>21</v>
      </c>
      <c r="C25" s="9" t="s">
        <v>152</v>
      </c>
      <c r="D25" s="6" t="s">
        <v>6</v>
      </c>
      <c r="E25" s="6" t="s">
        <v>124</v>
      </c>
      <c r="F25" s="6">
        <v>0.5</v>
      </c>
      <c r="G25" s="6" t="s">
        <v>185</v>
      </c>
    </row>
    <row r="26" spans="1:7" x14ac:dyDescent="0.25">
      <c r="A26" s="3"/>
      <c r="B26" s="3">
        <v>22</v>
      </c>
      <c r="C26" s="26" t="s">
        <v>186</v>
      </c>
      <c r="D26" s="24" t="s">
        <v>6</v>
      </c>
      <c r="E26" s="24" t="s">
        <v>7</v>
      </c>
      <c r="F26" s="24">
        <v>0.8</v>
      </c>
      <c r="G26" s="24" t="s">
        <v>187</v>
      </c>
    </row>
    <row r="27" spans="1:7" x14ac:dyDescent="0.25">
      <c r="A27" s="3"/>
      <c r="B27" s="3">
        <v>23</v>
      </c>
      <c r="C27" s="26" t="s">
        <v>162</v>
      </c>
      <c r="D27" s="24" t="s">
        <v>6</v>
      </c>
      <c r="E27" s="24" t="s">
        <v>163</v>
      </c>
      <c r="F27" s="24">
        <v>0.9</v>
      </c>
      <c r="G27" s="24" t="s">
        <v>188</v>
      </c>
    </row>
    <row r="28" spans="1:7" x14ac:dyDescent="0.25">
      <c r="A28" s="3"/>
      <c r="B28" s="3">
        <v>24</v>
      </c>
      <c r="C28" s="23" t="s">
        <v>152</v>
      </c>
      <c r="D28" s="24" t="s">
        <v>6</v>
      </c>
      <c r="E28" s="24" t="s">
        <v>33</v>
      </c>
      <c r="F28" s="24">
        <v>0.3</v>
      </c>
      <c r="G28" s="24" t="s">
        <v>189</v>
      </c>
    </row>
    <row r="29" spans="1:7" x14ac:dyDescent="0.25">
      <c r="A29" s="4" t="s">
        <v>183</v>
      </c>
      <c r="B29" s="4"/>
      <c r="C29" s="5"/>
      <c r="D29" s="4"/>
      <c r="E29" s="4"/>
      <c r="F29" s="25">
        <f>SUBTOTAL(109,F25:F28)</f>
        <v>2.5</v>
      </c>
      <c r="G29" s="4"/>
    </row>
    <row r="30" spans="1:7" x14ac:dyDescent="0.25">
      <c r="A30" s="7" t="s">
        <v>8</v>
      </c>
      <c r="B30" s="7"/>
      <c r="C30" s="10"/>
      <c r="D30" s="7"/>
      <c r="E30" s="7"/>
      <c r="F30" s="27">
        <f>SUBTOTAL(109,F4:F29)</f>
        <v>13.600000000000003</v>
      </c>
      <c r="G30" s="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1" sqref="C21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37.710937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74.25" customHeight="1" x14ac:dyDescent="0.25">
      <c r="F1" s="29" t="s">
        <v>190</v>
      </c>
      <c r="G1" s="29"/>
    </row>
    <row r="2" spans="1:9" ht="44.25" customHeight="1" x14ac:dyDescent="0.25">
      <c r="A2" s="30" t="s">
        <v>191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38" t="s">
        <v>192</v>
      </c>
      <c r="B4" s="38">
        <v>1</v>
      </c>
      <c r="C4" s="39" t="s">
        <v>193</v>
      </c>
      <c r="D4" s="36" t="s">
        <v>6</v>
      </c>
      <c r="E4" s="36" t="s">
        <v>194</v>
      </c>
      <c r="F4" s="36">
        <v>4.5</v>
      </c>
      <c r="G4" s="36" t="s">
        <v>195</v>
      </c>
    </row>
    <row r="5" spans="1:9" x14ac:dyDescent="0.25">
      <c r="A5" s="38"/>
      <c r="B5" s="38">
        <v>2</v>
      </c>
      <c r="C5" s="39" t="s">
        <v>196</v>
      </c>
      <c r="D5" s="36" t="s">
        <v>6</v>
      </c>
      <c r="E5" s="36" t="s">
        <v>197</v>
      </c>
      <c r="F5" s="36">
        <v>3</v>
      </c>
      <c r="G5" s="36" t="s">
        <v>198</v>
      </c>
    </row>
    <row r="6" spans="1:9" x14ac:dyDescent="0.25">
      <c r="A6" s="28"/>
      <c r="B6" s="38">
        <v>3</v>
      </c>
      <c r="C6" s="39" t="s">
        <v>199</v>
      </c>
      <c r="D6" s="36" t="s">
        <v>6</v>
      </c>
      <c r="E6" s="36" t="s">
        <v>124</v>
      </c>
      <c r="F6" s="36">
        <v>0.5</v>
      </c>
      <c r="G6" s="36" t="s">
        <v>200</v>
      </c>
    </row>
    <row r="7" spans="1:9" x14ac:dyDescent="0.25">
      <c r="A7" s="28"/>
      <c r="B7" s="38">
        <v>4</v>
      </c>
      <c r="C7" s="39" t="s">
        <v>201</v>
      </c>
      <c r="D7" s="36" t="s">
        <v>6</v>
      </c>
      <c r="E7" s="36" t="s">
        <v>202</v>
      </c>
      <c r="F7" s="36">
        <v>5.0999999999999996</v>
      </c>
      <c r="G7" s="36" t="s">
        <v>203</v>
      </c>
    </row>
    <row r="8" spans="1:9" x14ac:dyDescent="0.25">
      <c r="A8" s="28"/>
      <c r="B8" s="38">
        <v>5</v>
      </c>
      <c r="C8" s="39" t="s">
        <v>204</v>
      </c>
      <c r="D8" s="36" t="s">
        <v>6</v>
      </c>
      <c r="E8" s="36" t="s">
        <v>205</v>
      </c>
      <c r="F8" s="36">
        <v>9</v>
      </c>
      <c r="G8" s="36" t="s">
        <v>206</v>
      </c>
    </row>
    <row r="9" spans="1:9" x14ac:dyDescent="0.25">
      <c r="A9" s="28"/>
      <c r="B9" s="38">
        <v>6</v>
      </c>
      <c r="C9" s="39" t="s">
        <v>207</v>
      </c>
      <c r="D9" s="36" t="s">
        <v>6</v>
      </c>
      <c r="E9" s="36" t="s">
        <v>208</v>
      </c>
      <c r="F9" s="36">
        <v>2</v>
      </c>
      <c r="G9" s="36" t="s">
        <v>209</v>
      </c>
    </row>
    <row r="10" spans="1:9" x14ac:dyDescent="0.25">
      <c r="A10" s="28"/>
      <c r="B10" s="38">
        <v>7</v>
      </c>
      <c r="C10" s="39" t="s">
        <v>210</v>
      </c>
      <c r="D10" s="36" t="s">
        <v>6</v>
      </c>
      <c r="E10" s="36" t="s">
        <v>197</v>
      </c>
      <c r="F10" s="36">
        <v>3</v>
      </c>
      <c r="G10" s="36" t="s">
        <v>211</v>
      </c>
    </row>
    <row r="11" spans="1:9" x14ac:dyDescent="0.25">
      <c r="A11" s="28"/>
      <c r="B11" s="38">
        <v>8</v>
      </c>
      <c r="C11" s="39" t="s">
        <v>212</v>
      </c>
      <c r="D11" s="36" t="s">
        <v>6</v>
      </c>
      <c r="E11" s="36" t="s">
        <v>213</v>
      </c>
      <c r="F11" s="36">
        <v>5</v>
      </c>
      <c r="G11" s="36" t="s">
        <v>214</v>
      </c>
    </row>
    <row r="12" spans="1:9" x14ac:dyDescent="0.25">
      <c r="A12" s="28"/>
      <c r="B12" s="38">
        <v>9</v>
      </c>
      <c r="C12" s="39" t="s">
        <v>215</v>
      </c>
      <c r="D12" s="36" t="s">
        <v>6</v>
      </c>
      <c r="E12" s="36" t="s">
        <v>38</v>
      </c>
      <c r="F12" s="36">
        <v>1</v>
      </c>
      <c r="G12" s="36" t="s">
        <v>216</v>
      </c>
    </row>
    <row r="13" spans="1:9" x14ac:dyDescent="0.25">
      <c r="A13" s="35" t="s">
        <v>183</v>
      </c>
      <c r="B13" s="35"/>
      <c r="C13" s="35"/>
      <c r="D13" s="35"/>
      <c r="E13" s="35"/>
      <c r="F13" s="40">
        <f>SUBTOTAL(109,F4:F12)</f>
        <v>33.1</v>
      </c>
      <c r="G13" s="35"/>
    </row>
    <row r="14" spans="1:9" x14ac:dyDescent="0.25">
      <c r="A14" s="38" t="s">
        <v>217</v>
      </c>
      <c r="B14" s="38">
        <v>10</v>
      </c>
      <c r="C14" s="39" t="s">
        <v>218</v>
      </c>
      <c r="D14" s="36" t="s">
        <v>6</v>
      </c>
      <c r="E14" s="36" t="s">
        <v>219</v>
      </c>
      <c r="F14" s="36">
        <v>2.5</v>
      </c>
      <c r="G14" s="36" t="s">
        <v>220</v>
      </c>
    </row>
    <row r="15" spans="1:9" x14ac:dyDescent="0.25">
      <c r="A15" s="38"/>
      <c r="B15" s="38">
        <v>11</v>
      </c>
      <c r="C15" s="39" t="s">
        <v>221</v>
      </c>
      <c r="D15" s="36" t="s">
        <v>6</v>
      </c>
      <c r="E15" s="36" t="s">
        <v>222</v>
      </c>
      <c r="F15" s="36">
        <v>1.5</v>
      </c>
      <c r="G15" s="36" t="s">
        <v>223</v>
      </c>
    </row>
    <row r="16" spans="1:9" x14ac:dyDescent="0.25">
      <c r="A16" s="35" t="s">
        <v>183</v>
      </c>
      <c r="B16" s="35"/>
      <c r="C16" s="35"/>
      <c r="D16" s="35"/>
      <c r="E16" s="35"/>
      <c r="F16" s="40">
        <f>SUBTOTAL(109,F14:F15)</f>
        <v>4</v>
      </c>
      <c r="G16" s="35"/>
    </row>
    <row r="17" spans="1:7" x14ac:dyDescent="0.25">
      <c r="A17" s="38" t="s">
        <v>224</v>
      </c>
      <c r="B17" s="38">
        <v>12</v>
      </c>
      <c r="C17" s="39" t="s">
        <v>225</v>
      </c>
      <c r="D17" s="36" t="s">
        <v>6</v>
      </c>
      <c r="E17" s="36" t="s">
        <v>208</v>
      </c>
      <c r="F17" s="36">
        <v>2</v>
      </c>
      <c r="G17" s="36" t="s">
        <v>226</v>
      </c>
    </row>
    <row r="18" spans="1:7" x14ac:dyDescent="0.25">
      <c r="A18" s="34"/>
      <c r="B18" s="34">
        <v>13</v>
      </c>
      <c r="C18" s="39" t="s">
        <v>227</v>
      </c>
      <c r="D18" s="36" t="s">
        <v>6</v>
      </c>
      <c r="E18" s="36" t="s">
        <v>222</v>
      </c>
      <c r="F18" s="36">
        <v>1.5</v>
      </c>
      <c r="G18" s="36" t="s">
        <v>228</v>
      </c>
    </row>
    <row r="19" spans="1:7" x14ac:dyDescent="0.25">
      <c r="A19" s="35" t="s">
        <v>183</v>
      </c>
      <c r="B19" s="35"/>
      <c r="C19" s="35"/>
      <c r="D19" s="35"/>
      <c r="E19" s="35"/>
      <c r="F19" s="40">
        <f>SUBTOTAL(109,F17:F18)</f>
        <v>3.5</v>
      </c>
      <c r="G19" s="35"/>
    </row>
    <row r="20" spans="1:7" x14ac:dyDescent="0.25">
      <c r="A20" s="37"/>
      <c r="B20" s="37"/>
      <c r="C20" s="41"/>
      <c r="D20" s="37"/>
      <c r="E20" s="37"/>
      <c r="F20" s="42">
        <f>SUBTOTAL(109,F4:F19)</f>
        <v>40.6</v>
      </c>
      <c r="G20" s="37"/>
    </row>
  </sheetData>
  <mergeCells count="2">
    <mergeCell ref="F1:G1"/>
    <mergeCell ref="A2:G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2" sqref="A2:G2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44.4257812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60.75" customHeight="1" x14ac:dyDescent="0.25">
      <c r="F1" s="29" t="s">
        <v>229</v>
      </c>
      <c r="G1" s="29"/>
    </row>
    <row r="2" spans="1:9" ht="54" customHeight="1" x14ac:dyDescent="0.25">
      <c r="A2" s="30" t="s">
        <v>230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43" t="s">
        <v>231</v>
      </c>
      <c r="B4" s="43">
        <v>1</v>
      </c>
      <c r="C4" s="44" t="s">
        <v>232</v>
      </c>
      <c r="D4" s="45" t="s">
        <v>6</v>
      </c>
      <c r="E4" s="45" t="s">
        <v>222</v>
      </c>
      <c r="F4" s="46">
        <v>1.5</v>
      </c>
      <c r="G4" s="45" t="s">
        <v>233</v>
      </c>
    </row>
    <row r="5" spans="1:9" x14ac:dyDescent="0.25">
      <c r="A5" s="43"/>
      <c r="B5" s="43">
        <v>2</v>
      </c>
      <c r="C5" s="44" t="s">
        <v>234</v>
      </c>
      <c r="D5" s="45" t="s">
        <v>6</v>
      </c>
      <c r="E5" s="45" t="s">
        <v>235</v>
      </c>
      <c r="F5" s="46">
        <v>1.3</v>
      </c>
      <c r="G5" s="45" t="s">
        <v>236</v>
      </c>
    </row>
    <row r="6" spans="1:9" x14ac:dyDescent="0.25">
      <c r="A6" s="43"/>
      <c r="B6" s="43">
        <v>3</v>
      </c>
      <c r="C6" s="44" t="s">
        <v>237</v>
      </c>
      <c r="D6" s="45" t="s">
        <v>6</v>
      </c>
      <c r="E6" s="45" t="s">
        <v>147</v>
      </c>
      <c r="F6" s="46">
        <v>0.7</v>
      </c>
      <c r="G6" s="45" t="s">
        <v>238</v>
      </c>
    </row>
    <row r="7" spans="1:9" x14ac:dyDescent="0.25">
      <c r="A7" s="43"/>
      <c r="B7" s="43">
        <v>4</v>
      </c>
      <c r="C7" s="44" t="s">
        <v>239</v>
      </c>
      <c r="D7" s="45" t="s">
        <v>6</v>
      </c>
      <c r="E7" s="45" t="s">
        <v>7</v>
      </c>
      <c r="F7" s="46">
        <v>0.8</v>
      </c>
      <c r="G7" s="45" t="s">
        <v>240</v>
      </c>
    </row>
    <row r="8" spans="1:9" x14ac:dyDescent="0.25">
      <c r="A8" s="47" t="s">
        <v>183</v>
      </c>
      <c r="B8" s="47"/>
      <c r="C8" s="48"/>
      <c r="D8" s="47"/>
      <c r="E8" s="47"/>
      <c r="F8" s="47">
        <f>SUBTOTAL(109,F4:F7)</f>
        <v>4.3</v>
      </c>
      <c r="G8" s="47"/>
    </row>
    <row r="9" spans="1:9" x14ac:dyDescent="0.25">
      <c r="A9" s="43" t="s">
        <v>241</v>
      </c>
      <c r="B9" s="43">
        <v>5</v>
      </c>
      <c r="C9" s="44" t="s">
        <v>146</v>
      </c>
      <c r="D9" s="45" t="s">
        <v>6</v>
      </c>
      <c r="E9" s="45" t="s">
        <v>242</v>
      </c>
      <c r="F9" s="45">
        <v>1.7</v>
      </c>
      <c r="G9" s="45" t="s">
        <v>243</v>
      </c>
    </row>
    <row r="10" spans="1:9" x14ac:dyDescent="0.25">
      <c r="A10" s="43"/>
      <c r="B10" s="43">
        <v>6</v>
      </c>
      <c r="C10" s="44" t="s">
        <v>244</v>
      </c>
      <c r="D10" s="45" t="s">
        <v>6</v>
      </c>
      <c r="E10" s="45" t="s">
        <v>7</v>
      </c>
      <c r="F10" s="45">
        <v>0.8</v>
      </c>
      <c r="G10" s="45" t="s">
        <v>245</v>
      </c>
    </row>
    <row r="11" spans="1:9" x14ac:dyDescent="0.25">
      <c r="A11" s="43"/>
      <c r="B11" s="43">
        <v>7</v>
      </c>
      <c r="C11" s="44" t="s">
        <v>246</v>
      </c>
      <c r="D11" s="45" t="s">
        <v>6</v>
      </c>
      <c r="E11" s="45" t="s">
        <v>150</v>
      </c>
      <c r="F11" s="45">
        <v>0.4</v>
      </c>
      <c r="G11" s="45" t="s">
        <v>247</v>
      </c>
    </row>
    <row r="12" spans="1:9" x14ac:dyDescent="0.25">
      <c r="A12" s="43"/>
      <c r="B12" s="43">
        <v>8</v>
      </c>
      <c r="C12" s="44" t="s">
        <v>248</v>
      </c>
      <c r="D12" s="45" t="s">
        <v>6</v>
      </c>
      <c r="E12" s="45" t="s">
        <v>249</v>
      </c>
      <c r="F12" s="45">
        <v>0.6</v>
      </c>
      <c r="G12" s="45" t="s">
        <v>250</v>
      </c>
    </row>
    <row r="13" spans="1:9" x14ac:dyDescent="0.25">
      <c r="A13" s="43"/>
      <c r="B13" s="43">
        <v>9</v>
      </c>
      <c r="C13" s="44" t="s">
        <v>251</v>
      </c>
      <c r="D13" s="45" t="s">
        <v>6</v>
      </c>
      <c r="E13" s="45" t="s">
        <v>38</v>
      </c>
      <c r="F13" s="45">
        <v>1</v>
      </c>
      <c r="G13" s="45" t="s">
        <v>252</v>
      </c>
    </row>
    <row r="14" spans="1:9" x14ac:dyDescent="0.25">
      <c r="A14" s="43"/>
      <c r="B14" s="43">
        <v>10</v>
      </c>
      <c r="C14" s="44" t="s">
        <v>253</v>
      </c>
      <c r="D14" s="45" t="s">
        <v>6</v>
      </c>
      <c r="E14" s="45" t="s">
        <v>124</v>
      </c>
      <c r="F14" s="45">
        <v>0.5</v>
      </c>
      <c r="G14" s="45" t="s">
        <v>254</v>
      </c>
    </row>
    <row r="15" spans="1:9" x14ac:dyDescent="0.25">
      <c r="A15" s="43"/>
      <c r="B15" s="43">
        <v>11</v>
      </c>
      <c r="C15" s="44" t="s">
        <v>255</v>
      </c>
      <c r="D15" s="45" t="s">
        <v>6</v>
      </c>
      <c r="E15" s="45" t="s">
        <v>256</v>
      </c>
      <c r="F15" s="45">
        <v>1.6</v>
      </c>
      <c r="G15" s="45" t="s">
        <v>257</v>
      </c>
    </row>
    <row r="16" spans="1:9" x14ac:dyDescent="0.25">
      <c r="A16" s="43"/>
      <c r="B16" s="43">
        <v>12</v>
      </c>
      <c r="C16" s="44" t="s">
        <v>258</v>
      </c>
      <c r="D16" s="45" t="s">
        <v>6</v>
      </c>
      <c r="E16" s="45" t="s">
        <v>127</v>
      </c>
      <c r="F16" s="45">
        <v>0.1</v>
      </c>
      <c r="G16" s="45" t="s">
        <v>259</v>
      </c>
    </row>
    <row r="17" spans="1:7" x14ac:dyDescent="0.25">
      <c r="A17" s="43"/>
      <c r="B17" s="43">
        <v>13</v>
      </c>
      <c r="C17" s="44" t="s">
        <v>196</v>
      </c>
      <c r="D17" s="45" t="s">
        <v>6</v>
      </c>
      <c r="E17" s="45" t="s">
        <v>127</v>
      </c>
      <c r="F17" s="45">
        <v>0.1</v>
      </c>
      <c r="G17" s="45" t="s">
        <v>260</v>
      </c>
    </row>
    <row r="18" spans="1:7" x14ac:dyDescent="0.25">
      <c r="A18" s="49" t="s">
        <v>183</v>
      </c>
      <c r="B18" s="35"/>
      <c r="C18" s="50"/>
      <c r="D18" s="51"/>
      <c r="E18" s="51"/>
      <c r="F18" s="52">
        <f>SUBTOTAL(109,F9:F17)</f>
        <v>6.7999999999999989</v>
      </c>
      <c r="G18" s="53"/>
    </row>
    <row r="19" spans="1:7" x14ac:dyDescent="0.25">
      <c r="A19" s="43" t="s">
        <v>261</v>
      </c>
      <c r="B19" s="54">
        <v>14</v>
      </c>
      <c r="C19" s="55" t="s">
        <v>262</v>
      </c>
      <c r="D19" s="45" t="s">
        <v>6</v>
      </c>
      <c r="E19" s="56" t="s">
        <v>208</v>
      </c>
      <c r="F19" s="56">
        <v>2</v>
      </c>
      <c r="G19" s="45" t="s">
        <v>263</v>
      </c>
    </row>
    <row r="20" spans="1:7" x14ac:dyDescent="0.25">
      <c r="A20" s="43"/>
      <c r="B20" s="43">
        <v>15</v>
      </c>
      <c r="C20" s="44" t="s">
        <v>264</v>
      </c>
      <c r="D20" s="45" t="s">
        <v>6</v>
      </c>
      <c r="E20" s="45" t="s">
        <v>235</v>
      </c>
      <c r="F20" s="45">
        <v>1.3</v>
      </c>
      <c r="G20" s="45" t="s">
        <v>265</v>
      </c>
    </row>
    <row r="21" spans="1:7" x14ac:dyDescent="0.25">
      <c r="A21" s="43"/>
      <c r="B21" s="43">
        <v>16</v>
      </c>
      <c r="C21" s="44" t="s">
        <v>156</v>
      </c>
      <c r="D21" s="45" t="s">
        <v>6</v>
      </c>
      <c r="E21" s="45" t="s">
        <v>124</v>
      </c>
      <c r="F21" s="45">
        <v>0.5</v>
      </c>
      <c r="G21" s="45" t="s">
        <v>266</v>
      </c>
    </row>
    <row r="22" spans="1:7" x14ac:dyDescent="0.25">
      <c r="A22" s="43"/>
      <c r="B22" s="54">
        <v>17</v>
      </c>
      <c r="C22" s="44" t="s">
        <v>267</v>
      </c>
      <c r="D22" s="45" t="s">
        <v>6</v>
      </c>
      <c r="E22" s="45" t="s">
        <v>249</v>
      </c>
      <c r="F22" s="45">
        <v>0.6</v>
      </c>
      <c r="G22" s="45" t="s">
        <v>268</v>
      </c>
    </row>
    <row r="23" spans="1:7" x14ac:dyDescent="0.25">
      <c r="A23" s="43"/>
      <c r="B23" s="43">
        <v>18</v>
      </c>
      <c r="C23" s="44" t="s">
        <v>269</v>
      </c>
      <c r="D23" s="45" t="s">
        <v>6</v>
      </c>
      <c r="E23" s="45" t="s">
        <v>7</v>
      </c>
      <c r="F23" s="45">
        <v>0.8</v>
      </c>
      <c r="G23" s="45" t="s">
        <v>270</v>
      </c>
    </row>
    <row r="24" spans="1:7" x14ac:dyDescent="0.25">
      <c r="A24" s="35" t="s">
        <v>183</v>
      </c>
      <c r="B24" s="35"/>
      <c r="C24" s="5"/>
      <c r="D24" s="35"/>
      <c r="E24" s="35"/>
      <c r="F24" s="35">
        <f>SUM(F19:F23)</f>
        <v>5.1999999999999993</v>
      </c>
      <c r="G24" s="35"/>
    </row>
    <row r="25" spans="1:7" x14ac:dyDescent="0.25">
      <c r="A25" s="34" t="s">
        <v>271</v>
      </c>
      <c r="B25" s="34">
        <v>19</v>
      </c>
      <c r="C25" s="57" t="s">
        <v>272</v>
      </c>
      <c r="D25" s="58" t="s">
        <v>6</v>
      </c>
      <c r="E25" s="58" t="s">
        <v>235</v>
      </c>
      <c r="F25" s="58">
        <v>1.3</v>
      </c>
      <c r="G25" s="58" t="s">
        <v>273</v>
      </c>
    </row>
    <row r="26" spans="1:7" x14ac:dyDescent="0.25">
      <c r="A26" s="34"/>
      <c r="B26" s="34">
        <v>20</v>
      </c>
      <c r="C26" s="57" t="s">
        <v>274</v>
      </c>
      <c r="D26" s="58" t="s">
        <v>6</v>
      </c>
      <c r="E26" s="58" t="s">
        <v>7</v>
      </c>
      <c r="F26" s="58">
        <v>0.8</v>
      </c>
      <c r="G26" s="58" t="s">
        <v>275</v>
      </c>
    </row>
    <row r="27" spans="1:7" x14ac:dyDescent="0.25">
      <c r="A27" s="34"/>
      <c r="B27" s="34">
        <v>21</v>
      </c>
      <c r="C27" s="57" t="s">
        <v>154</v>
      </c>
      <c r="D27" s="58" t="s">
        <v>6</v>
      </c>
      <c r="E27" s="58" t="s">
        <v>147</v>
      </c>
      <c r="F27" s="58">
        <v>0.7</v>
      </c>
      <c r="G27" s="58" t="s">
        <v>276</v>
      </c>
    </row>
    <row r="28" spans="1:7" x14ac:dyDescent="0.25">
      <c r="A28" s="34"/>
      <c r="B28" s="34">
        <v>22</v>
      </c>
      <c r="C28" s="57" t="s">
        <v>277</v>
      </c>
      <c r="D28" s="58" t="s">
        <v>6</v>
      </c>
      <c r="E28" s="58" t="s">
        <v>235</v>
      </c>
      <c r="F28" s="58">
        <v>0.3</v>
      </c>
      <c r="G28" s="58" t="s">
        <v>278</v>
      </c>
    </row>
    <row r="29" spans="1:7" x14ac:dyDescent="0.25">
      <c r="A29" s="35"/>
      <c r="B29" s="35"/>
      <c r="C29" s="5"/>
      <c r="D29" s="35"/>
      <c r="E29" s="35"/>
      <c r="F29" s="35">
        <f>SUM(F25:F28)</f>
        <v>3.0999999999999996</v>
      </c>
      <c r="G29" s="35"/>
    </row>
    <row r="30" spans="1:7" x14ac:dyDescent="0.25">
      <c r="A30" s="34" t="s">
        <v>279</v>
      </c>
      <c r="B30" s="34">
        <v>23</v>
      </c>
      <c r="C30" s="57" t="s">
        <v>181</v>
      </c>
      <c r="D30" s="58" t="s">
        <v>6</v>
      </c>
      <c r="E30" s="58" t="s">
        <v>33</v>
      </c>
      <c r="F30" s="58">
        <v>0.3</v>
      </c>
      <c r="G30" s="58" t="s">
        <v>280</v>
      </c>
    </row>
    <row r="31" spans="1:7" x14ac:dyDescent="0.25">
      <c r="A31" s="34"/>
      <c r="B31" s="34">
        <v>24</v>
      </c>
      <c r="C31" s="57" t="s">
        <v>264</v>
      </c>
      <c r="D31" s="58" t="s">
        <v>6</v>
      </c>
      <c r="E31" s="58" t="s">
        <v>33</v>
      </c>
      <c r="F31" s="58">
        <v>0.3</v>
      </c>
      <c r="G31" s="58" t="s">
        <v>281</v>
      </c>
    </row>
    <row r="32" spans="1:7" x14ac:dyDescent="0.25">
      <c r="A32" s="34"/>
      <c r="B32" s="34">
        <v>25</v>
      </c>
      <c r="C32" s="57" t="s">
        <v>282</v>
      </c>
      <c r="D32" s="58" t="s">
        <v>6</v>
      </c>
      <c r="E32" s="58" t="s">
        <v>124</v>
      </c>
      <c r="F32" s="58">
        <v>0.5</v>
      </c>
      <c r="G32" s="58" t="s">
        <v>283</v>
      </c>
    </row>
    <row r="33" spans="1:7" x14ac:dyDescent="0.25">
      <c r="A33" s="34"/>
      <c r="B33" s="34">
        <v>26</v>
      </c>
      <c r="C33" s="57" t="s">
        <v>284</v>
      </c>
      <c r="D33" s="58" t="s">
        <v>6</v>
      </c>
      <c r="E33" s="58" t="s">
        <v>194</v>
      </c>
      <c r="F33" s="58">
        <v>4.5</v>
      </c>
      <c r="G33" s="58" t="s">
        <v>285</v>
      </c>
    </row>
    <row r="34" spans="1:7" x14ac:dyDescent="0.25">
      <c r="A34" s="35" t="s">
        <v>183</v>
      </c>
      <c r="B34" s="35"/>
      <c r="C34" s="5"/>
      <c r="D34" s="35"/>
      <c r="E34" s="35"/>
      <c r="F34" s="35">
        <f>SUM(F30:F33)</f>
        <v>5.6</v>
      </c>
      <c r="G34" s="35"/>
    </row>
    <row r="35" spans="1:7" x14ac:dyDescent="0.25">
      <c r="A35" s="34" t="s">
        <v>286</v>
      </c>
      <c r="B35" s="34">
        <v>27</v>
      </c>
      <c r="C35" s="57" t="s">
        <v>162</v>
      </c>
      <c r="D35" s="58" t="s">
        <v>6</v>
      </c>
      <c r="E35" s="58" t="s">
        <v>38</v>
      </c>
      <c r="F35" s="58">
        <v>1</v>
      </c>
      <c r="G35" s="58" t="s">
        <v>287</v>
      </c>
    </row>
    <row r="36" spans="1:7" x14ac:dyDescent="0.25">
      <c r="A36" s="34"/>
      <c r="B36" s="34">
        <v>28</v>
      </c>
      <c r="C36" s="57" t="s">
        <v>152</v>
      </c>
      <c r="D36" s="58" t="s">
        <v>6</v>
      </c>
      <c r="E36" s="58" t="s">
        <v>288</v>
      </c>
      <c r="F36" s="58">
        <v>1.2</v>
      </c>
      <c r="G36" s="58" t="s">
        <v>289</v>
      </c>
    </row>
    <row r="37" spans="1:7" x14ac:dyDescent="0.25">
      <c r="A37" s="34"/>
      <c r="B37" s="34">
        <v>29</v>
      </c>
      <c r="C37" s="57" t="s">
        <v>290</v>
      </c>
      <c r="D37" s="58" t="s">
        <v>6</v>
      </c>
      <c r="E37" s="58" t="s">
        <v>150</v>
      </c>
      <c r="F37" s="58">
        <v>0.4</v>
      </c>
      <c r="G37" s="58" t="s">
        <v>291</v>
      </c>
    </row>
    <row r="38" spans="1:7" x14ac:dyDescent="0.25">
      <c r="A38" s="34"/>
      <c r="B38" s="34">
        <v>30</v>
      </c>
      <c r="C38" s="57" t="s">
        <v>292</v>
      </c>
      <c r="D38" s="58" t="s">
        <v>6</v>
      </c>
      <c r="E38" s="58" t="s">
        <v>33</v>
      </c>
      <c r="F38" s="58">
        <v>0.3</v>
      </c>
      <c r="G38" s="58" t="s">
        <v>293</v>
      </c>
    </row>
    <row r="39" spans="1:7" x14ac:dyDescent="0.25">
      <c r="A39" s="34"/>
      <c r="B39" s="34">
        <v>31</v>
      </c>
      <c r="C39" s="57" t="s">
        <v>294</v>
      </c>
      <c r="D39" s="58" t="s">
        <v>6</v>
      </c>
      <c r="E39" s="58" t="s">
        <v>249</v>
      </c>
      <c r="F39" s="58">
        <v>0.6</v>
      </c>
      <c r="G39" s="58" t="s">
        <v>295</v>
      </c>
    </row>
    <row r="40" spans="1:7" x14ac:dyDescent="0.25">
      <c r="A40" s="35" t="s">
        <v>183</v>
      </c>
      <c r="B40" s="35"/>
      <c r="C40" s="5"/>
      <c r="D40" s="35"/>
      <c r="E40" s="35"/>
      <c r="F40" s="35">
        <f>SUM(F35:F39)</f>
        <v>3.5</v>
      </c>
      <c r="G40" s="35"/>
    </row>
    <row r="41" spans="1:7" x14ac:dyDescent="0.25">
      <c r="A41" s="34"/>
      <c r="B41" s="34">
        <v>32</v>
      </c>
      <c r="C41" s="57" t="s">
        <v>296</v>
      </c>
      <c r="D41" s="58" t="s">
        <v>6</v>
      </c>
      <c r="E41" s="58" t="s">
        <v>208</v>
      </c>
      <c r="F41" s="58">
        <v>2</v>
      </c>
      <c r="G41" s="58" t="s">
        <v>297</v>
      </c>
    </row>
    <row r="42" spans="1:7" x14ac:dyDescent="0.25">
      <c r="A42" s="34"/>
      <c r="B42" s="34">
        <v>33</v>
      </c>
      <c r="C42" s="57" t="s">
        <v>298</v>
      </c>
      <c r="D42" s="58" t="s">
        <v>6</v>
      </c>
      <c r="E42" s="58" t="s">
        <v>299</v>
      </c>
      <c r="F42" s="58">
        <v>17</v>
      </c>
      <c r="G42" s="58" t="s">
        <v>300</v>
      </c>
    </row>
    <row r="43" spans="1:7" x14ac:dyDescent="0.25">
      <c r="A43" s="34"/>
      <c r="B43" s="34">
        <v>34</v>
      </c>
      <c r="C43" s="57" t="s">
        <v>301</v>
      </c>
      <c r="D43" s="58" t="s">
        <v>6</v>
      </c>
      <c r="E43" s="58" t="s">
        <v>213</v>
      </c>
      <c r="F43" s="58">
        <v>5</v>
      </c>
      <c r="G43" s="58" t="s">
        <v>302</v>
      </c>
    </row>
    <row r="44" spans="1:7" x14ac:dyDescent="0.25">
      <c r="A44" s="34"/>
      <c r="B44" s="34">
        <v>35</v>
      </c>
      <c r="C44" s="57" t="s">
        <v>303</v>
      </c>
      <c r="D44" s="58" t="s">
        <v>6</v>
      </c>
      <c r="E44" s="58" t="s">
        <v>304</v>
      </c>
      <c r="F44" s="58">
        <v>7</v>
      </c>
      <c r="G44" s="58" t="s">
        <v>305</v>
      </c>
    </row>
    <row r="45" spans="1:7" x14ac:dyDescent="0.25">
      <c r="A45" s="34"/>
      <c r="B45" s="34">
        <v>36</v>
      </c>
      <c r="C45" s="57" t="s">
        <v>306</v>
      </c>
      <c r="D45" s="58" t="s">
        <v>6</v>
      </c>
      <c r="E45" s="58" t="s">
        <v>38</v>
      </c>
      <c r="F45" s="58">
        <v>1</v>
      </c>
      <c r="G45" s="58" t="s">
        <v>307</v>
      </c>
    </row>
    <row r="46" spans="1:7" x14ac:dyDescent="0.25">
      <c r="A46" s="34"/>
      <c r="B46" s="34">
        <v>37</v>
      </c>
      <c r="C46" s="57" t="s">
        <v>308</v>
      </c>
      <c r="D46" s="58" t="s">
        <v>6</v>
      </c>
      <c r="E46" s="58" t="s">
        <v>222</v>
      </c>
      <c r="F46" s="58">
        <v>1.5</v>
      </c>
      <c r="G46" s="58" t="s">
        <v>309</v>
      </c>
    </row>
    <row r="47" spans="1:7" x14ac:dyDescent="0.25">
      <c r="A47" s="35" t="s">
        <v>183</v>
      </c>
      <c r="B47" s="35"/>
      <c r="C47" s="35"/>
      <c r="D47" s="35"/>
      <c r="E47" s="35"/>
      <c r="F47" s="35">
        <f>SUM(F41:F46)</f>
        <v>33.5</v>
      </c>
      <c r="G47" s="35"/>
    </row>
    <row r="48" spans="1:7" x14ac:dyDescent="0.25">
      <c r="A48" s="37" t="s">
        <v>8</v>
      </c>
      <c r="B48" s="37"/>
      <c r="C48" s="37"/>
      <c r="D48" s="37"/>
      <c r="E48" s="37"/>
      <c r="F48" s="59">
        <f>SUM(F47,F40,F34,F29,F24,F18,F8)</f>
        <v>62</v>
      </c>
      <c r="G48" s="3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7" sqref="E17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37.710937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65.25" customHeight="1" x14ac:dyDescent="0.25">
      <c r="F1" s="29" t="s">
        <v>310</v>
      </c>
      <c r="G1" s="29"/>
    </row>
    <row r="2" spans="1:9" ht="51" customHeight="1" x14ac:dyDescent="0.25">
      <c r="A2" s="30" t="s">
        <v>311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38" t="s">
        <v>312</v>
      </c>
      <c r="B4" s="38">
        <v>1</v>
      </c>
      <c r="C4" s="39" t="s">
        <v>313</v>
      </c>
      <c r="D4" s="36" t="s">
        <v>6</v>
      </c>
      <c r="E4" s="36" t="s">
        <v>314</v>
      </c>
      <c r="F4" s="36">
        <v>1.8</v>
      </c>
      <c r="G4" s="36" t="s">
        <v>315</v>
      </c>
    </row>
    <row r="5" spans="1:9" x14ac:dyDescent="0.25">
      <c r="A5" s="38"/>
      <c r="B5" s="38">
        <v>2</v>
      </c>
      <c r="C5" s="39" t="s">
        <v>316</v>
      </c>
      <c r="D5" s="36" t="s">
        <v>6</v>
      </c>
      <c r="E5" s="36" t="s">
        <v>288</v>
      </c>
      <c r="F5" s="36">
        <v>1.2</v>
      </c>
      <c r="G5" s="36" t="s">
        <v>317</v>
      </c>
    </row>
    <row r="6" spans="1:9" x14ac:dyDescent="0.25">
      <c r="A6" s="35" t="s">
        <v>183</v>
      </c>
      <c r="B6" s="35"/>
      <c r="C6" s="5"/>
      <c r="D6" s="35"/>
      <c r="E6" s="35"/>
      <c r="F6" s="40">
        <f>SUBTOTAL(109,F4:F5)</f>
        <v>3</v>
      </c>
      <c r="G6" s="35"/>
    </row>
    <row r="7" spans="1:9" x14ac:dyDescent="0.25">
      <c r="A7" s="34" t="s">
        <v>318</v>
      </c>
      <c r="B7" s="34">
        <v>4</v>
      </c>
      <c r="C7" s="39" t="s">
        <v>313</v>
      </c>
      <c r="D7" s="36" t="s">
        <v>6</v>
      </c>
      <c r="E7" s="36" t="s">
        <v>222</v>
      </c>
      <c r="F7" s="36">
        <v>1.5</v>
      </c>
      <c r="G7" s="36" t="s">
        <v>319</v>
      </c>
    </row>
    <row r="8" spans="1:9" x14ac:dyDescent="0.25">
      <c r="A8" s="60"/>
      <c r="B8" s="34"/>
      <c r="C8" s="39" t="s">
        <v>320</v>
      </c>
      <c r="D8" s="36" t="s">
        <v>6</v>
      </c>
      <c r="E8" s="36" t="s">
        <v>222</v>
      </c>
      <c r="F8" s="36">
        <v>1.5</v>
      </c>
      <c r="G8" s="36" t="s">
        <v>321</v>
      </c>
    </row>
    <row r="9" spans="1:9" x14ac:dyDescent="0.25">
      <c r="A9" s="35" t="s">
        <v>183</v>
      </c>
      <c r="B9" s="35"/>
      <c r="C9" s="5"/>
      <c r="D9" s="35"/>
      <c r="E9" s="35"/>
      <c r="F9" s="40">
        <f>SUBTOTAL(109,F7:F8)</f>
        <v>3</v>
      </c>
      <c r="G9" s="35"/>
    </row>
    <row r="10" spans="1:9" x14ac:dyDescent="0.25">
      <c r="A10" s="37" t="s">
        <v>8</v>
      </c>
      <c r="B10" s="37"/>
      <c r="C10" s="41"/>
      <c r="D10" s="37"/>
      <c r="E10" s="37"/>
      <c r="F10" s="42">
        <f>SUBTOTAL(109,F4:F9)</f>
        <v>6</v>
      </c>
      <c r="G10" s="3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26" sqref="C26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37.710937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42" customHeight="1" x14ac:dyDescent="0.25">
      <c r="F1" s="29" t="s">
        <v>322</v>
      </c>
      <c r="G1" s="29"/>
    </row>
    <row r="2" spans="1:9" ht="38.25" customHeight="1" x14ac:dyDescent="0.25">
      <c r="A2" s="30" t="s">
        <v>323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38" t="s">
        <v>324</v>
      </c>
      <c r="B4" s="38">
        <v>1</v>
      </c>
      <c r="C4" s="39" t="s">
        <v>325</v>
      </c>
      <c r="D4" s="36" t="s">
        <v>6</v>
      </c>
      <c r="E4" s="36" t="s">
        <v>326</v>
      </c>
      <c r="F4" s="36">
        <v>0.45</v>
      </c>
      <c r="G4" s="36" t="s">
        <v>327</v>
      </c>
    </row>
    <row r="5" spans="1:9" x14ac:dyDescent="0.25">
      <c r="A5" s="38"/>
      <c r="B5" s="38">
        <v>2</v>
      </c>
      <c r="C5" s="39" t="s">
        <v>313</v>
      </c>
      <c r="D5" s="36" t="s">
        <v>6</v>
      </c>
      <c r="E5" s="36" t="s">
        <v>208</v>
      </c>
      <c r="F5" s="36">
        <v>2</v>
      </c>
      <c r="G5" s="36" t="s">
        <v>328</v>
      </c>
    </row>
    <row r="6" spans="1:9" x14ac:dyDescent="0.25">
      <c r="A6" s="38"/>
      <c r="B6" s="38">
        <v>3</v>
      </c>
      <c r="C6" s="39" t="s">
        <v>329</v>
      </c>
      <c r="D6" s="36" t="s">
        <v>6</v>
      </c>
      <c r="E6" s="36" t="s">
        <v>134</v>
      </c>
      <c r="F6" s="36">
        <v>1.55</v>
      </c>
      <c r="G6" s="36" t="s">
        <v>330</v>
      </c>
    </row>
    <row r="7" spans="1:9" x14ac:dyDescent="0.25">
      <c r="A7" s="35" t="s">
        <v>183</v>
      </c>
      <c r="B7" s="35"/>
      <c r="C7" s="5"/>
      <c r="D7" s="35"/>
      <c r="E7" s="35"/>
      <c r="F7" s="40">
        <f>SUBTOTAL(109,F4:F6)</f>
        <v>4</v>
      </c>
      <c r="G7" s="35"/>
    </row>
    <row r="8" spans="1:9" x14ac:dyDescent="0.25">
      <c r="A8" s="34" t="s">
        <v>331</v>
      </c>
      <c r="B8" s="34">
        <v>4</v>
      </c>
      <c r="C8" s="39" t="s">
        <v>332</v>
      </c>
      <c r="D8" s="36" t="s">
        <v>6</v>
      </c>
      <c r="E8" s="36" t="s">
        <v>208</v>
      </c>
      <c r="F8" s="36">
        <v>2</v>
      </c>
      <c r="G8" s="36" t="s">
        <v>333</v>
      </c>
    </row>
    <row r="9" spans="1:9" x14ac:dyDescent="0.25">
      <c r="A9" s="35" t="s">
        <v>183</v>
      </c>
      <c r="B9" s="35"/>
      <c r="C9" s="5"/>
      <c r="D9" s="35"/>
      <c r="E9" s="35"/>
      <c r="F9" s="40">
        <f>SUBTOTAL(109,F8:F8)</f>
        <v>2</v>
      </c>
      <c r="G9" s="35"/>
    </row>
    <row r="10" spans="1:9" x14ac:dyDescent="0.25">
      <c r="A10" s="37" t="s">
        <v>8</v>
      </c>
      <c r="B10" s="37"/>
      <c r="C10" s="41"/>
      <c r="D10" s="37"/>
      <c r="E10" s="37"/>
      <c r="F10" s="42">
        <f>SUBTOTAL(109,F4:F9)</f>
        <v>6</v>
      </c>
      <c r="G10" s="3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25" sqref="E25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37.710937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63.75" customHeight="1" x14ac:dyDescent="0.25">
      <c r="F1" s="29" t="s">
        <v>334</v>
      </c>
      <c r="G1" s="29"/>
    </row>
    <row r="2" spans="1:9" ht="42.75" customHeight="1" x14ac:dyDescent="0.25">
      <c r="A2" s="30" t="s">
        <v>335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38" t="s">
        <v>336</v>
      </c>
      <c r="B4" s="38">
        <v>1</v>
      </c>
      <c r="C4" s="39" t="s">
        <v>337</v>
      </c>
      <c r="D4" s="36" t="s">
        <v>6</v>
      </c>
      <c r="E4" s="36" t="s">
        <v>7</v>
      </c>
      <c r="F4" s="36">
        <v>0.8</v>
      </c>
      <c r="G4" s="36" t="s">
        <v>338</v>
      </c>
    </row>
    <row r="5" spans="1:9" x14ac:dyDescent="0.25">
      <c r="A5" s="38"/>
      <c r="B5" s="38">
        <v>2</v>
      </c>
      <c r="C5" s="39" t="s">
        <v>251</v>
      </c>
      <c r="D5" s="36" t="s">
        <v>6</v>
      </c>
      <c r="E5" s="36" t="s">
        <v>256</v>
      </c>
      <c r="F5" s="36">
        <v>1.6</v>
      </c>
      <c r="G5" s="36" t="s">
        <v>339</v>
      </c>
    </row>
    <row r="6" spans="1:9" x14ac:dyDescent="0.25">
      <c r="A6" s="38"/>
      <c r="B6" s="38">
        <v>3</v>
      </c>
      <c r="C6" s="39" t="s">
        <v>340</v>
      </c>
      <c r="D6" s="36" t="s">
        <v>6</v>
      </c>
      <c r="E6" s="36" t="s">
        <v>256</v>
      </c>
      <c r="F6" s="36">
        <v>1.6</v>
      </c>
      <c r="G6" s="36" t="s">
        <v>341</v>
      </c>
    </row>
    <row r="7" spans="1:9" x14ac:dyDescent="0.25">
      <c r="A7" s="38"/>
      <c r="B7" s="38">
        <v>4</v>
      </c>
      <c r="C7" s="39" t="s">
        <v>342</v>
      </c>
      <c r="D7" s="36" t="s">
        <v>6</v>
      </c>
      <c r="E7" s="36" t="s">
        <v>314</v>
      </c>
      <c r="F7" s="36">
        <v>1.8</v>
      </c>
      <c r="G7" s="36" t="s">
        <v>343</v>
      </c>
    </row>
    <row r="8" spans="1:9" x14ac:dyDescent="0.25">
      <c r="A8" s="38"/>
      <c r="B8" s="38">
        <v>5</v>
      </c>
      <c r="C8" s="39" t="s">
        <v>344</v>
      </c>
      <c r="D8" s="36" t="s">
        <v>6</v>
      </c>
      <c r="E8" s="36" t="s">
        <v>7</v>
      </c>
      <c r="F8" s="36">
        <v>0.8</v>
      </c>
      <c r="G8" s="36" t="s">
        <v>345</v>
      </c>
    </row>
    <row r="9" spans="1:9" x14ac:dyDescent="0.25">
      <c r="A9" s="34"/>
      <c r="B9" s="34">
        <v>6</v>
      </c>
      <c r="C9" s="39" t="s">
        <v>346</v>
      </c>
      <c r="D9" s="36" t="s">
        <v>6</v>
      </c>
      <c r="E9" s="36" t="s">
        <v>347</v>
      </c>
      <c r="F9" s="36">
        <v>1.08</v>
      </c>
      <c r="G9" s="36" t="s">
        <v>348</v>
      </c>
    </row>
    <row r="10" spans="1:9" x14ac:dyDescent="0.25">
      <c r="A10" s="35" t="s">
        <v>183</v>
      </c>
      <c r="B10" s="35"/>
      <c r="C10" s="35"/>
      <c r="D10" s="35"/>
      <c r="E10" s="35"/>
      <c r="F10" s="40">
        <f>SUBTOTAL(109,F4:F9)</f>
        <v>7.68</v>
      </c>
      <c r="G10" s="35"/>
    </row>
    <row r="11" spans="1:9" x14ac:dyDescent="0.25">
      <c r="A11" s="34" t="s">
        <v>349</v>
      </c>
      <c r="B11" s="34">
        <v>7</v>
      </c>
      <c r="C11" s="39" t="s">
        <v>350</v>
      </c>
      <c r="D11" s="36" t="s">
        <v>6</v>
      </c>
      <c r="E11" s="36" t="s">
        <v>288</v>
      </c>
      <c r="F11" s="36">
        <v>1.2</v>
      </c>
      <c r="G11" s="36" t="s">
        <v>351</v>
      </c>
    </row>
    <row r="12" spans="1:9" x14ac:dyDescent="0.25">
      <c r="A12" s="34"/>
      <c r="B12" s="34">
        <v>8</v>
      </c>
      <c r="C12" s="39" t="s">
        <v>251</v>
      </c>
      <c r="D12" s="36" t="s">
        <v>6</v>
      </c>
      <c r="E12" s="36" t="s">
        <v>35</v>
      </c>
      <c r="F12" s="36">
        <v>1.1000000000000001</v>
      </c>
      <c r="G12" s="36" t="s">
        <v>352</v>
      </c>
    </row>
    <row r="13" spans="1:9" x14ac:dyDescent="0.25">
      <c r="A13" s="34"/>
      <c r="B13" s="34">
        <v>9</v>
      </c>
      <c r="C13" s="39" t="s">
        <v>353</v>
      </c>
      <c r="D13" s="36" t="s">
        <v>6</v>
      </c>
      <c r="E13" s="36" t="s">
        <v>7</v>
      </c>
      <c r="F13" s="36">
        <v>0.8</v>
      </c>
      <c r="G13" s="36" t="s">
        <v>354</v>
      </c>
    </row>
    <row r="14" spans="1:9" x14ac:dyDescent="0.25">
      <c r="A14" s="34"/>
      <c r="B14" s="34">
        <v>10</v>
      </c>
      <c r="C14" s="39" t="s">
        <v>355</v>
      </c>
      <c r="D14" s="36" t="s">
        <v>6</v>
      </c>
      <c r="E14" s="36" t="s">
        <v>235</v>
      </c>
      <c r="F14" s="36">
        <v>1.3</v>
      </c>
      <c r="G14" s="36" t="s">
        <v>356</v>
      </c>
    </row>
    <row r="15" spans="1:9" x14ac:dyDescent="0.25">
      <c r="A15" s="34"/>
      <c r="B15" s="34">
        <v>11</v>
      </c>
      <c r="C15" s="39" t="s">
        <v>357</v>
      </c>
      <c r="D15" s="36" t="s">
        <v>6</v>
      </c>
      <c r="E15" s="36" t="s">
        <v>358</v>
      </c>
      <c r="F15" s="36">
        <v>0.92</v>
      </c>
      <c r="G15" s="36" t="s">
        <v>359</v>
      </c>
    </row>
    <row r="16" spans="1:9" x14ac:dyDescent="0.25">
      <c r="A16" s="35" t="s">
        <v>183</v>
      </c>
      <c r="B16" s="35"/>
      <c r="C16" s="5"/>
      <c r="D16" s="35"/>
      <c r="E16" s="35"/>
      <c r="F16" s="40">
        <f>SUBTOTAL(109,F11:F15)</f>
        <v>5.3199999999999994</v>
      </c>
      <c r="G16" s="35"/>
    </row>
    <row r="17" spans="1:7" x14ac:dyDescent="0.25">
      <c r="A17" s="34" t="s">
        <v>360</v>
      </c>
      <c r="B17" s="34">
        <v>12</v>
      </c>
      <c r="C17" s="39" t="s">
        <v>361</v>
      </c>
      <c r="D17" s="36" t="s">
        <v>6</v>
      </c>
      <c r="E17" s="36" t="s">
        <v>147</v>
      </c>
      <c r="F17" s="36">
        <v>0.7</v>
      </c>
      <c r="G17" s="36" t="s">
        <v>362</v>
      </c>
    </row>
    <row r="18" spans="1:7" x14ac:dyDescent="0.25">
      <c r="A18" s="34"/>
      <c r="B18" s="34">
        <v>13</v>
      </c>
      <c r="C18" s="39" t="s">
        <v>363</v>
      </c>
      <c r="D18" s="36" t="s">
        <v>6</v>
      </c>
      <c r="E18" s="36" t="s">
        <v>7</v>
      </c>
      <c r="F18" s="36">
        <v>0.8</v>
      </c>
      <c r="G18" s="36" t="s">
        <v>364</v>
      </c>
    </row>
    <row r="19" spans="1:7" x14ac:dyDescent="0.25">
      <c r="A19" s="35" t="s">
        <v>183</v>
      </c>
      <c r="B19" s="35"/>
      <c r="C19" s="5"/>
      <c r="D19" s="35"/>
      <c r="E19" s="35"/>
      <c r="F19" s="40">
        <f>SUBTOTAL(109,F17:F18)</f>
        <v>1.5</v>
      </c>
      <c r="G19" s="35"/>
    </row>
    <row r="20" spans="1:7" x14ac:dyDescent="0.25">
      <c r="A20" s="37" t="s">
        <v>8</v>
      </c>
      <c r="B20" s="37"/>
      <c r="C20" s="41"/>
      <c r="D20" s="37"/>
      <c r="E20" s="37"/>
      <c r="F20" s="42">
        <f>SUBTOTAL(109,F4:F19)</f>
        <v>14.5</v>
      </c>
      <c r="G20" s="3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F46" sqref="F46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37.710937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72" customHeight="1" x14ac:dyDescent="0.25">
      <c r="F1" s="29" t="s">
        <v>365</v>
      </c>
      <c r="G1" s="29"/>
    </row>
    <row r="2" spans="1:9" ht="57" customHeight="1" x14ac:dyDescent="0.25">
      <c r="A2" s="30" t="s">
        <v>366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34" t="s">
        <v>367</v>
      </c>
      <c r="B4" s="34">
        <v>1</v>
      </c>
      <c r="C4" s="39" t="s">
        <v>165</v>
      </c>
      <c r="D4" s="36" t="s">
        <v>6</v>
      </c>
      <c r="E4" s="36" t="s">
        <v>7</v>
      </c>
      <c r="F4" s="36">
        <v>0.8</v>
      </c>
      <c r="G4" s="36" t="s">
        <v>368</v>
      </c>
    </row>
    <row r="5" spans="1:9" x14ac:dyDescent="0.25">
      <c r="A5" s="34"/>
      <c r="B5" s="34">
        <v>2</v>
      </c>
      <c r="C5" s="39" t="s">
        <v>369</v>
      </c>
      <c r="D5" s="36" t="s">
        <v>6</v>
      </c>
      <c r="E5" s="36" t="s">
        <v>33</v>
      </c>
      <c r="F5" s="36">
        <v>0.3</v>
      </c>
      <c r="G5" s="36" t="s">
        <v>370</v>
      </c>
    </row>
    <row r="6" spans="1:9" x14ac:dyDescent="0.25">
      <c r="A6" s="38"/>
      <c r="B6" s="38">
        <v>3</v>
      </c>
      <c r="C6" s="39" t="s">
        <v>156</v>
      </c>
      <c r="D6" s="36" t="s">
        <v>6</v>
      </c>
      <c r="E6" s="36" t="s">
        <v>150</v>
      </c>
      <c r="F6" s="36">
        <v>0.4</v>
      </c>
      <c r="G6" s="36" t="s">
        <v>220</v>
      </c>
    </row>
    <row r="7" spans="1:9" x14ac:dyDescent="0.25">
      <c r="A7" s="38"/>
      <c r="B7" s="38">
        <v>4</v>
      </c>
      <c r="C7" s="39" t="s">
        <v>186</v>
      </c>
      <c r="D7" s="36" t="s">
        <v>6</v>
      </c>
      <c r="E7" s="36" t="s">
        <v>33</v>
      </c>
      <c r="F7" s="36">
        <v>0.3</v>
      </c>
      <c r="G7" s="36" t="s">
        <v>223</v>
      </c>
    </row>
    <row r="8" spans="1:9" x14ac:dyDescent="0.25">
      <c r="A8" s="47" t="s">
        <v>183</v>
      </c>
      <c r="B8" s="47"/>
      <c r="C8" s="61"/>
      <c r="D8" s="62"/>
      <c r="E8" s="62"/>
      <c r="F8" s="62">
        <f>SUBTOTAL(109,F4:F7)</f>
        <v>1.8</v>
      </c>
      <c r="G8" s="62"/>
    </row>
    <row r="9" spans="1:9" x14ac:dyDescent="0.25">
      <c r="A9" s="38" t="s">
        <v>371</v>
      </c>
      <c r="B9" s="38">
        <v>5</v>
      </c>
      <c r="C9" s="39" t="s">
        <v>162</v>
      </c>
      <c r="D9" s="36" t="s">
        <v>6</v>
      </c>
      <c r="E9" s="36" t="s">
        <v>163</v>
      </c>
      <c r="F9" s="36">
        <v>0.9</v>
      </c>
      <c r="G9" s="36" t="s">
        <v>226</v>
      </c>
    </row>
    <row r="10" spans="1:9" x14ac:dyDescent="0.25">
      <c r="A10" s="47" t="s">
        <v>183</v>
      </c>
      <c r="B10" s="47"/>
      <c r="C10" s="61"/>
      <c r="D10" s="62"/>
      <c r="E10" s="62"/>
      <c r="F10" s="62">
        <f>SUBTOTAL(109,F9:F9)</f>
        <v>0.9</v>
      </c>
      <c r="G10" s="62"/>
    </row>
    <row r="11" spans="1:9" x14ac:dyDescent="0.25">
      <c r="A11" s="38" t="s">
        <v>372</v>
      </c>
      <c r="B11" s="38">
        <v>6</v>
      </c>
      <c r="C11" s="39" t="s">
        <v>152</v>
      </c>
      <c r="D11" s="36" t="s">
        <v>6</v>
      </c>
      <c r="E11" s="36" t="s">
        <v>115</v>
      </c>
      <c r="F11" s="36">
        <v>1.05</v>
      </c>
      <c r="G11" s="36" t="s">
        <v>228</v>
      </c>
    </row>
    <row r="12" spans="1:9" x14ac:dyDescent="0.25">
      <c r="A12" s="38"/>
      <c r="B12" s="38">
        <v>7</v>
      </c>
      <c r="C12" s="39" t="s">
        <v>165</v>
      </c>
      <c r="D12" s="36" t="s">
        <v>6</v>
      </c>
      <c r="E12" s="36" t="s">
        <v>7</v>
      </c>
      <c r="F12" s="36">
        <v>0.8</v>
      </c>
      <c r="G12" s="36" t="s">
        <v>203</v>
      </c>
    </row>
    <row r="13" spans="1:9" x14ac:dyDescent="0.25">
      <c r="A13" s="38"/>
      <c r="B13" s="38">
        <v>8</v>
      </c>
      <c r="C13" s="39" t="s">
        <v>149</v>
      </c>
      <c r="D13" s="36" t="s">
        <v>6</v>
      </c>
      <c r="E13" s="36" t="s">
        <v>147</v>
      </c>
      <c r="F13" s="36">
        <v>0.7</v>
      </c>
      <c r="G13" s="36" t="s">
        <v>206</v>
      </c>
    </row>
    <row r="14" spans="1:9" x14ac:dyDescent="0.25">
      <c r="A14" s="38"/>
      <c r="B14" s="38">
        <v>9</v>
      </c>
      <c r="C14" s="39" t="s">
        <v>373</v>
      </c>
      <c r="D14" s="36" t="s">
        <v>6</v>
      </c>
      <c r="E14" s="36" t="s">
        <v>33</v>
      </c>
      <c r="F14" s="36">
        <v>0.3</v>
      </c>
      <c r="G14" s="36" t="s">
        <v>209</v>
      </c>
    </row>
    <row r="15" spans="1:9" x14ac:dyDescent="0.25">
      <c r="A15" s="38"/>
      <c r="B15" s="38">
        <v>10</v>
      </c>
      <c r="C15" s="39" t="s">
        <v>162</v>
      </c>
      <c r="D15" s="36" t="s">
        <v>6</v>
      </c>
      <c r="E15" s="36" t="s">
        <v>147</v>
      </c>
      <c r="F15" s="36">
        <v>0.7</v>
      </c>
      <c r="G15" s="36" t="s">
        <v>211</v>
      </c>
    </row>
    <row r="16" spans="1:9" x14ac:dyDescent="0.25">
      <c r="A16" s="34"/>
      <c r="B16" s="34">
        <v>11</v>
      </c>
      <c r="C16" s="39" t="s">
        <v>264</v>
      </c>
      <c r="D16" s="36" t="s">
        <v>6</v>
      </c>
      <c r="E16" s="36" t="s">
        <v>9</v>
      </c>
      <c r="F16" s="36">
        <v>0.2</v>
      </c>
      <c r="G16" s="36" t="s">
        <v>214</v>
      </c>
    </row>
    <row r="17" spans="1:7" x14ac:dyDescent="0.25">
      <c r="A17" s="34"/>
      <c r="B17" s="34">
        <v>12</v>
      </c>
      <c r="C17" s="39" t="s">
        <v>374</v>
      </c>
      <c r="D17" s="36" t="s">
        <v>6</v>
      </c>
      <c r="E17" s="36" t="s">
        <v>123</v>
      </c>
      <c r="F17" s="36">
        <v>0.75</v>
      </c>
      <c r="G17" s="36" t="s">
        <v>216</v>
      </c>
    </row>
    <row r="18" spans="1:7" x14ac:dyDescent="0.25">
      <c r="A18" s="34"/>
      <c r="B18" s="34">
        <v>13</v>
      </c>
      <c r="C18" s="39" t="s">
        <v>375</v>
      </c>
      <c r="D18" s="36" t="s">
        <v>6</v>
      </c>
      <c r="E18" s="36" t="s">
        <v>326</v>
      </c>
      <c r="F18" s="36">
        <v>0.45</v>
      </c>
      <c r="G18" s="36" t="s">
        <v>200</v>
      </c>
    </row>
    <row r="19" spans="1:7" x14ac:dyDescent="0.25">
      <c r="A19" s="34"/>
      <c r="B19" s="34">
        <v>14</v>
      </c>
      <c r="C19" s="39" t="s">
        <v>376</v>
      </c>
      <c r="D19" s="36" t="s">
        <v>6</v>
      </c>
      <c r="E19" s="36" t="s">
        <v>377</v>
      </c>
      <c r="F19" s="36">
        <v>0.13</v>
      </c>
      <c r="G19" s="36" t="s">
        <v>378</v>
      </c>
    </row>
    <row r="20" spans="1:7" x14ac:dyDescent="0.25">
      <c r="A20" s="34"/>
      <c r="B20" s="34">
        <v>15</v>
      </c>
      <c r="C20" s="39" t="s">
        <v>379</v>
      </c>
      <c r="D20" s="36" t="s">
        <v>6</v>
      </c>
      <c r="E20" s="36" t="s">
        <v>377</v>
      </c>
      <c r="F20" s="36">
        <v>0.13</v>
      </c>
      <c r="G20" s="36" t="s">
        <v>380</v>
      </c>
    </row>
    <row r="21" spans="1:7" x14ac:dyDescent="0.25">
      <c r="A21" s="34"/>
      <c r="B21" s="34">
        <v>16</v>
      </c>
      <c r="C21" s="39" t="s">
        <v>381</v>
      </c>
      <c r="D21" s="36" t="s">
        <v>6</v>
      </c>
      <c r="E21" s="36" t="s">
        <v>121</v>
      </c>
      <c r="F21" s="36">
        <v>0.22</v>
      </c>
      <c r="G21" s="36" t="s">
        <v>382</v>
      </c>
    </row>
    <row r="22" spans="1:7" x14ac:dyDescent="0.25">
      <c r="A22" s="34"/>
      <c r="B22" s="34">
        <v>17</v>
      </c>
      <c r="C22" s="39" t="s">
        <v>383</v>
      </c>
      <c r="D22" s="36" t="s">
        <v>6</v>
      </c>
      <c r="E22" s="36" t="s">
        <v>384</v>
      </c>
      <c r="F22" s="36">
        <v>0.12</v>
      </c>
      <c r="G22" s="36" t="s">
        <v>385</v>
      </c>
    </row>
    <row r="23" spans="1:7" x14ac:dyDescent="0.25">
      <c r="A23" s="34"/>
      <c r="B23" s="34">
        <v>18</v>
      </c>
      <c r="C23" s="39" t="s">
        <v>386</v>
      </c>
      <c r="D23" s="36" t="s">
        <v>6</v>
      </c>
      <c r="E23" s="36" t="s">
        <v>9</v>
      </c>
      <c r="F23" s="36">
        <v>0.2</v>
      </c>
      <c r="G23" s="36" t="s">
        <v>387</v>
      </c>
    </row>
    <row r="24" spans="1:7" x14ac:dyDescent="0.25">
      <c r="A24" s="35" t="s">
        <v>183</v>
      </c>
      <c r="B24" s="35"/>
      <c r="C24" s="35"/>
      <c r="D24" s="35"/>
      <c r="E24" s="35"/>
      <c r="F24" s="40">
        <f>SUBTOTAL(109,F11:F23)</f>
        <v>5.75</v>
      </c>
      <c r="G24" s="35"/>
    </row>
    <row r="25" spans="1:7" x14ac:dyDescent="0.25">
      <c r="A25" s="34" t="s">
        <v>388</v>
      </c>
      <c r="B25" s="34">
        <v>19</v>
      </c>
      <c r="C25" s="39" t="s">
        <v>389</v>
      </c>
      <c r="D25" s="36" t="s">
        <v>6</v>
      </c>
      <c r="E25" s="36" t="s">
        <v>249</v>
      </c>
      <c r="F25" s="36">
        <v>0.6</v>
      </c>
      <c r="G25" s="36" t="s">
        <v>390</v>
      </c>
    </row>
    <row r="26" spans="1:7" x14ac:dyDescent="0.25">
      <c r="A26" s="34"/>
      <c r="B26" s="34">
        <v>20</v>
      </c>
      <c r="C26" s="39" t="s">
        <v>165</v>
      </c>
      <c r="D26" s="36" t="s">
        <v>6</v>
      </c>
      <c r="E26" s="36" t="s">
        <v>249</v>
      </c>
      <c r="F26" s="36">
        <v>0.6</v>
      </c>
      <c r="G26" s="36" t="s">
        <v>391</v>
      </c>
    </row>
    <row r="27" spans="1:7" x14ac:dyDescent="0.25">
      <c r="A27" s="34"/>
      <c r="B27" s="34">
        <v>21</v>
      </c>
      <c r="C27" s="39" t="s">
        <v>173</v>
      </c>
      <c r="D27" s="36" t="s">
        <v>6</v>
      </c>
      <c r="E27" s="36" t="s">
        <v>163</v>
      </c>
      <c r="F27" s="36">
        <v>0.9</v>
      </c>
      <c r="G27" s="36" t="s">
        <v>392</v>
      </c>
    </row>
    <row r="28" spans="1:7" x14ac:dyDescent="0.25">
      <c r="A28" s="34"/>
      <c r="B28" s="34">
        <v>22</v>
      </c>
      <c r="C28" s="39" t="s">
        <v>393</v>
      </c>
      <c r="D28" s="36" t="s">
        <v>6</v>
      </c>
      <c r="E28" s="36" t="s">
        <v>35</v>
      </c>
      <c r="F28" s="36">
        <v>1.1000000000000001</v>
      </c>
      <c r="G28" s="36" t="s">
        <v>394</v>
      </c>
    </row>
    <row r="29" spans="1:7" x14ac:dyDescent="0.25">
      <c r="A29" s="34"/>
      <c r="B29" s="34">
        <v>23</v>
      </c>
      <c r="C29" s="39" t="s">
        <v>162</v>
      </c>
      <c r="D29" s="36" t="s">
        <v>6</v>
      </c>
      <c r="E29" s="36" t="s">
        <v>256</v>
      </c>
      <c r="F29" s="36">
        <v>1.6</v>
      </c>
      <c r="G29" s="36" t="s">
        <v>395</v>
      </c>
    </row>
    <row r="30" spans="1:7" x14ac:dyDescent="0.25">
      <c r="A30" s="34"/>
      <c r="B30" s="34">
        <v>24</v>
      </c>
      <c r="C30" s="39" t="s">
        <v>154</v>
      </c>
      <c r="D30" s="36" t="s">
        <v>6</v>
      </c>
      <c r="E30" s="36" t="s">
        <v>150</v>
      </c>
      <c r="F30" s="36">
        <v>0.4</v>
      </c>
      <c r="G30" s="36" t="s">
        <v>396</v>
      </c>
    </row>
    <row r="31" spans="1:7" x14ac:dyDescent="0.25">
      <c r="A31" s="34"/>
      <c r="B31" s="34">
        <v>25</v>
      </c>
      <c r="C31" s="39" t="s">
        <v>397</v>
      </c>
      <c r="D31" s="36" t="s">
        <v>6</v>
      </c>
      <c r="E31" s="36" t="s">
        <v>326</v>
      </c>
      <c r="F31" s="36">
        <v>0.45</v>
      </c>
      <c r="G31" s="36" t="s">
        <v>398</v>
      </c>
    </row>
    <row r="32" spans="1:7" x14ac:dyDescent="0.25">
      <c r="A32" s="34"/>
      <c r="B32" s="34">
        <v>26</v>
      </c>
      <c r="C32" s="39" t="s">
        <v>399</v>
      </c>
      <c r="D32" s="36" t="s">
        <v>6</v>
      </c>
      <c r="E32" s="36" t="s">
        <v>249</v>
      </c>
      <c r="F32" s="36">
        <v>0.6</v>
      </c>
      <c r="G32" s="36" t="s">
        <v>400</v>
      </c>
    </row>
    <row r="33" spans="1:7" x14ac:dyDescent="0.25">
      <c r="A33" s="34"/>
      <c r="B33" s="34">
        <v>27</v>
      </c>
      <c r="C33" s="39" t="s">
        <v>401</v>
      </c>
      <c r="D33" s="36" t="s">
        <v>6</v>
      </c>
      <c r="E33" s="36" t="s">
        <v>124</v>
      </c>
      <c r="F33" s="36">
        <v>0.5</v>
      </c>
      <c r="G33" s="36" t="s">
        <v>402</v>
      </c>
    </row>
    <row r="34" spans="1:7" x14ac:dyDescent="0.25">
      <c r="A34" s="34"/>
      <c r="B34" s="34">
        <v>28</v>
      </c>
      <c r="C34" s="39" t="s">
        <v>379</v>
      </c>
      <c r="D34" s="36" t="s">
        <v>6</v>
      </c>
      <c r="E34" s="36" t="s">
        <v>150</v>
      </c>
      <c r="F34" s="36">
        <v>0.4</v>
      </c>
      <c r="G34" s="36" t="s">
        <v>403</v>
      </c>
    </row>
    <row r="35" spans="1:7" x14ac:dyDescent="0.25">
      <c r="A35" s="34"/>
      <c r="B35" s="34">
        <v>29</v>
      </c>
      <c r="C35" s="39" t="s">
        <v>404</v>
      </c>
      <c r="D35" s="36" t="s">
        <v>6</v>
      </c>
      <c r="E35" s="36" t="s">
        <v>33</v>
      </c>
      <c r="F35" s="36">
        <v>0.3</v>
      </c>
      <c r="G35" s="36" t="s">
        <v>405</v>
      </c>
    </row>
    <row r="36" spans="1:7" x14ac:dyDescent="0.25">
      <c r="A36" s="34"/>
      <c r="B36" s="34">
        <v>30</v>
      </c>
      <c r="C36" s="39" t="s">
        <v>406</v>
      </c>
      <c r="D36" s="36" t="s">
        <v>6</v>
      </c>
      <c r="E36" s="36" t="s">
        <v>150</v>
      </c>
      <c r="F36" s="36">
        <v>0.4</v>
      </c>
      <c r="G36" s="36" t="s">
        <v>407</v>
      </c>
    </row>
    <row r="37" spans="1:7" x14ac:dyDescent="0.25">
      <c r="A37" s="35" t="s">
        <v>183</v>
      </c>
      <c r="B37" s="35"/>
      <c r="C37" s="5"/>
      <c r="D37" s="35"/>
      <c r="E37" s="35"/>
      <c r="F37" s="40">
        <f>SUBTOTAL(109,F25:F36)</f>
        <v>7.8500000000000014</v>
      </c>
      <c r="G37" s="35"/>
    </row>
    <row r="38" spans="1:7" x14ac:dyDescent="0.25">
      <c r="A38" s="34"/>
      <c r="B38" s="34">
        <v>31</v>
      </c>
      <c r="C38" s="39" t="s">
        <v>408</v>
      </c>
      <c r="D38" s="36" t="s">
        <v>6</v>
      </c>
      <c r="E38" s="36" t="s">
        <v>409</v>
      </c>
      <c r="F38" s="36">
        <v>8.5</v>
      </c>
      <c r="G38" s="36" t="s">
        <v>410</v>
      </c>
    </row>
    <row r="39" spans="1:7" x14ac:dyDescent="0.25">
      <c r="A39" s="34"/>
      <c r="B39" s="34">
        <v>32</v>
      </c>
      <c r="C39" s="39" t="s">
        <v>411</v>
      </c>
      <c r="D39" s="36" t="s">
        <v>6</v>
      </c>
      <c r="E39" s="36" t="s">
        <v>412</v>
      </c>
      <c r="F39" s="36">
        <v>3.5</v>
      </c>
      <c r="G39" s="36" t="s">
        <v>413</v>
      </c>
    </row>
    <row r="40" spans="1:7" x14ac:dyDescent="0.25">
      <c r="A40" s="34"/>
      <c r="B40" s="34">
        <v>33</v>
      </c>
      <c r="C40" s="39" t="s">
        <v>414</v>
      </c>
      <c r="D40" s="36" t="s">
        <v>6</v>
      </c>
      <c r="E40" s="36" t="s">
        <v>222</v>
      </c>
      <c r="F40" s="36">
        <v>1.5</v>
      </c>
      <c r="G40" s="36" t="s">
        <v>415</v>
      </c>
    </row>
    <row r="41" spans="1:7" x14ac:dyDescent="0.25">
      <c r="A41" s="34"/>
      <c r="B41" s="34">
        <v>34</v>
      </c>
      <c r="C41" s="39" t="s">
        <v>416</v>
      </c>
      <c r="D41" s="36" t="s">
        <v>6</v>
      </c>
      <c r="E41" s="36" t="s">
        <v>38</v>
      </c>
      <c r="F41" s="36">
        <v>1</v>
      </c>
      <c r="G41" s="36" t="s">
        <v>417</v>
      </c>
    </row>
    <row r="42" spans="1:7" x14ac:dyDescent="0.25">
      <c r="A42" s="35" t="s">
        <v>183</v>
      </c>
      <c r="B42" s="35"/>
      <c r="C42" s="5"/>
      <c r="D42" s="35"/>
      <c r="E42" s="35"/>
      <c r="F42" s="40">
        <f>SUBTOTAL(109,F38:F41)</f>
        <v>14.5</v>
      </c>
      <c r="G42" s="35"/>
    </row>
    <row r="43" spans="1:7" x14ac:dyDescent="0.25">
      <c r="A43" s="37" t="s">
        <v>8</v>
      </c>
      <c r="B43" s="37"/>
      <c r="C43" s="41"/>
      <c r="D43" s="37"/>
      <c r="E43" s="37"/>
      <c r="F43" s="42">
        <f>SUBTOTAL(109,F4:F42)</f>
        <v>30.799999999999997</v>
      </c>
      <c r="G43" s="3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F20" sqref="F20"/>
    </sheetView>
  </sheetViews>
  <sheetFormatPr defaultRowHeight="15.75" x14ac:dyDescent="0.25"/>
  <cols>
    <col min="1" max="1" width="20.7109375" style="33" customWidth="1"/>
    <col min="2" max="2" width="6.42578125" style="33" customWidth="1"/>
    <col min="3" max="3" width="37.7109375" style="33" customWidth="1"/>
    <col min="4" max="6" width="17.85546875" style="33" customWidth="1"/>
    <col min="7" max="7" width="29.140625" style="33" customWidth="1"/>
    <col min="8" max="16384" width="9.140625" style="33"/>
  </cols>
  <sheetData>
    <row r="1" spans="1:9" ht="64.5" customHeight="1" x14ac:dyDescent="0.25">
      <c r="F1" s="29" t="s">
        <v>418</v>
      </c>
      <c r="G1" s="29"/>
    </row>
    <row r="2" spans="1:9" ht="40.5" customHeight="1" x14ac:dyDescent="0.25">
      <c r="A2" s="30" t="s">
        <v>419</v>
      </c>
      <c r="B2" s="31"/>
      <c r="C2" s="31"/>
      <c r="D2" s="31"/>
      <c r="E2" s="31"/>
      <c r="F2" s="31"/>
      <c r="G2" s="31"/>
    </row>
    <row r="3" spans="1:9" ht="47.25" x14ac:dyDescent="0.25">
      <c r="A3" s="36" t="s">
        <v>0</v>
      </c>
      <c r="B3" s="36" t="s">
        <v>1</v>
      </c>
      <c r="C3" s="36" t="s">
        <v>144</v>
      </c>
      <c r="D3" s="36" t="s">
        <v>2</v>
      </c>
      <c r="E3" s="36" t="s">
        <v>3</v>
      </c>
      <c r="F3" s="36" t="s">
        <v>4</v>
      </c>
      <c r="G3" s="36" t="s">
        <v>5</v>
      </c>
      <c r="H3" s="32"/>
      <c r="I3" s="32"/>
    </row>
    <row r="4" spans="1:9" x14ac:dyDescent="0.25">
      <c r="A4" s="39" t="s">
        <v>420</v>
      </c>
      <c r="B4" s="36">
        <v>1</v>
      </c>
      <c r="C4" s="34" t="s">
        <v>421</v>
      </c>
      <c r="D4" s="36" t="s">
        <v>6</v>
      </c>
      <c r="E4" s="36" t="s">
        <v>30</v>
      </c>
      <c r="F4" s="16">
        <v>0.64</v>
      </c>
      <c r="G4" s="36" t="s">
        <v>422</v>
      </c>
      <c r="H4" s="32"/>
      <c r="I4" s="32"/>
    </row>
    <row r="5" spans="1:9" x14ac:dyDescent="0.25">
      <c r="A5" s="36"/>
      <c r="B5" s="36">
        <v>2</v>
      </c>
      <c r="C5" s="34" t="s">
        <v>423</v>
      </c>
      <c r="D5" s="36" t="s">
        <v>6</v>
      </c>
      <c r="E5" s="36" t="s">
        <v>424</v>
      </c>
      <c r="F5" s="16">
        <v>0.51</v>
      </c>
      <c r="G5" s="36" t="s">
        <v>425</v>
      </c>
      <c r="H5" s="32"/>
      <c r="I5" s="32"/>
    </row>
    <row r="6" spans="1:9" x14ac:dyDescent="0.25">
      <c r="A6" s="36"/>
      <c r="B6" s="36">
        <v>3</v>
      </c>
      <c r="C6" s="34" t="s">
        <v>426</v>
      </c>
      <c r="D6" s="36" t="s">
        <v>6</v>
      </c>
      <c r="E6" s="36" t="s">
        <v>288</v>
      </c>
      <c r="F6" s="16">
        <v>1.2</v>
      </c>
      <c r="G6" s="36" t="s">
        <v>427</v>
      </c>
      <c r="H6" s="32"/>
      <c r="I6" s="32"/>
    </row>
    <row r="7" spans="1:9" x14ac:dyDescent="0.25">
      <c r="A7" s="36"/>
      <c r="B7" s="36">
        <v>4</v>
      </c>
      <c r="C7" s="34" t="s">
        <v>10</v>
      </c>
      <c r="D7" s="36" t="s">
        <v>6</v>
      </c>
      <c r="E7" s="36" t="s">
        <v>428</v>
      </c>
      <c r="F7" s="16">
        <v>1.8049999999999999</v>
      </c>
      <c r="G7" s="36" t="s">
        <v>429</v>
      </c>
      <c r="H7" s="32"/>
      <c r="I7" s="32"/>
    </row>
    <row r="8" spans="1:9" x14ac:dyDescent="0.25">
      <c r="A8" s="36"/>
      <c r="B8" s="36">
        <v>5</v>
      </c>
      <c r="C8" s="34" t="s">
        <v>430</v>
      </c>
      <c r="D8" s="36" t="s">
        <v>6</v>
      </c>
      <c r="E8" s="36" t="s">
        <v>431</v>
      </c>
      <c r="F8" s="16">
        <v>1.355</v>
      </c>
      <c r="G8" s="36" t="s">
        <v>432</v>
      </c>
      <c r="H8" s="32"/>
      <c r="I8" s="32"/>
    </row>
    <row r="9" spans="1:9" x14ac:dyDescent="0.25">
      <c r="A9" s="36"/>
      <c r="B9" s="36">
        <v>6</v>
      </c>
      <c r="C9" s="34" t="s">
        <v>433</v>
      </c>
      <c r="D9" s="36" t="s">
        <v>6</v>
      </c>
      <c r="E9" s="36" t="s">
        <v>434</v>
      </c>
      <c r="F9" s="16">
        <v>2.34</v>
      </c>
      <c r="G9" s="36" t="s">
        <v>435</v>
      </c>
      <c r="H9" s="32"/>
      <c r="I9" s="32"/>
    </row>
    <row r="10" spans="1:9" x14ac:dyDescent="0.25">
      <c r="A10" s="36"/>
      <c r="B10" s="36">
        <v>7</v>
      </c>
      <c r="C10" s="34" t="s">
        <v>436</v>
      </c>
      <c r="D10" s="36" t="s">
        <v>6</v>
      </c>
      <c r="E10" s="36" t="s">
        <v>235</v>
      </c>
      <c r="F10" s="16">
        <v>1.3</v>
      </c>
      <c r="G10" s="36" t="s">
        <v>437</v>
      </c>
      <c r="H10" s="32"/>
      <c r="I10" s="32"/>
    </row>
    <row r="11" spans="1:9" x14ac:dyDescent="0.25">
      <c r="A11" s="36"/>
      <c r="B11" s="36">
        <v>8</v>
      </c>
      <c r="C11" s="34" t="s">
        <v>438</v>
      </c>
      <c r="D11" s="36" t="s">
        <v>6</v>
      </c>
      <c r="E11" s="36" t="s">
        <v>439</v>
      </c>
      <c r="F11" s="16">
        <v>1.472</v>
      </c>
      <c r="G11" s="36" t="s">
        <v>440</v>
      </c>
      <c r="H11" s="32"/>
      <c r="I11" s="32"/>
    </row>
    <row r="12" spans="1:9" x14ac:dyDescent="0.25">
      <c r="A12" s="36"/>
      <c r="B12" s="36">
        <v>9</v>
      </c>
      <c r="C12" s="34" t="s">
        <v>11</v>
      </c>
      <c r="D12" s="36" t="s">
        <v>6</v>
      </c>
      <c r="E12" s="36" t="s">
        <v>441</v>
      </c>
      <c r="F12" s="16">
        <v>1.74</v>
      </c>
      <c r="G12" s="36" t="s">
        <v>442</v>
      </c>
      <c r="H12" s="32"/>
      <c r="I12" s="32"/>
    </row>
    <row r="13" spans="1:9" x14ac:dyDescent="0.25">
      <c r="A13" s="36"/>
      <c r="B13" s="36">
        <v>10</v>
      </c>
      <c r="C13" s="34" t="s">
        <v>443</v>
      </c>
      <c r="D13" s="36" t="s">
        <v>6</v>
      </c>
      <c r="E13" s="36" t="s">
        <v>444</v>
      </c>
      <c r="F13" s="16">
        <v>1.78</v>
      </c>
      <c r="G13" s="36" t="s">
        <v>445</v>
      </c>
      <c r="H13" s="32"/>
      <c r="I13" s="32"/>
    </row>
    <row r="14" spans="1:9" x14ac:dyDescent="0.25">
      <c r="A14" s="36"/>
      <c r="B14" s="36">
        <v>11</v>
      </c>
      <c r="C14" s="34" t="s">
        <v>446</v>
      </c>
      <c r="D14" s="36" t="s">
        <v>6</v>
      </c>
      <c r="E14" s="36" t="s">
        <v>208</v>
      </c>
      <c r="F14" s="16">
        <v>2</v>
      </c>
      <c r="G14" s="36" t="s">
        <v>447</v>
      </c>
      <c r="H14" s="32"/>
      <c r="I14" s="32"/>
    </row>
    <row r="15" spans="1:9" x14ac:dyDescent="0.25">
      <c r="A15" s="36"/>
      <c r="B15" s="36">
        <v>12</v>
      </c>
      <c r="C15" s="34" t="s">
        <v>448</v>
      </c>
      <c r="D15" s="36" t="s">
        <v>6</v>
      </c>
      <c r="E15" s="36" t="s">
        <v>449</v>
      </c>
      <c r="F15" s="16">
        <v>1.5760000000000001</v>
      </c>
      <c r="G15" s="36" t="s">
        <v>450</v>
      </c>
      <c r="H15" s="32"/>
      <c r="I15" s="32"/>
    </row>
    <row r="16" spans="1:9" x14ac:dyDescent="0.25">
      <c r="A16" s="36"/>
      <c r="B16" s="36">
        <v>13</v>
      </c>
      <c r="C16" s="34" t="s">
        <v>12</v>
      </c>
      <c r="D16" s="36" t="s">
        <v>6</v>
      </c>
      <c r="E16" s="36" t="s">
        <v>31</v>
      </c>
      <c r="F16" s="16">
        <v>0.55000000000000004</v>
      </c>
      <c r="G16" s="36" t="s">
        <v>451</v>
      </c>
      <c r="H16" s="32"/>
      <c r="I16" s="32"/>
    </row>
    <row r="17" spans="1:9" x14ac:dyDescent="0.25">
      <c r="A17" s="36"/>
      <c r="B17" s="36">
        <v>14</v>
      </c>
      <c r="C17" s="34" t="s">
        <v>452</v>
      </c>
      <c r="D17" s="36" t="s">
        <v>6</v>
      </c>
      <c r="E17" s="36" t="s">
        <v>453</v>
      </c>
      <c r="F17" s="16">
        <v>1.9750000000000001</v>
      </c>
      <c r="G17" s="36" t="s">
        <v>454</v>
      </c>
      <c r="H17" s="32"/>
      <c r="I17" s="32"/>
    </row>
    <row r="18" spans="1:9" x14ac:dyDescent="0.25">
      <c r="A18" s="36"/>
      <c r="B18" s="36">
        <v>15</v>
      </c>
      <c r="C18" s="34" t="s">
        <v>13</v>
      </c>
      <c r="D18" s="36" t="s">
        <v>6</v>
      </c>
      <c r="E18" s="36" t="s">
        <v>455</v>
      </c>
      <c r="F18" s="16">
        <v>2.4049999999999998</v>
      </c>
      <c r="G18" s="36" t="s">
        <v>456</v>
      </c>
      <c r="H18" s="32"/>
      <c r="I18" s="32"/>
    </row>
    <row r="19" spans="1:9" x14ac:dyDescent="0.25">
      <c r="A19" s="36"/>
      <c r="B19" s="36">
        <v>16</v>
      </c>
      <c r="C19" s="34" t="s">
        <v>457</v>
      </c>
      <c r="D19" s="36" t="s">
        <v>6</v>
      </c>
      <c r="E19" s="36" t="s">
        <v>458</v>
      </c>
      <c r="F19" s="16">
        <v>2.04</v>
      </c>
      <c r="G19" s="36" t="s">
        <v>459</v>
      </c>
      <c r="H19" s="32"/>
      <c r="I19" s="32"/>
    </row>
    <row r="20" spans="1:9" x14ac:dyDescent="0.25">
      <c r="A20" s="36"/>
      <c r="B20" s="36">
        <v>17</v>
      </c>
      <c r="C20" s="34" t="s">
        <v>460</v>
      </c>
      <c r="D20" s="36" t="s">
        <v>6</v>
      </c>
      <c r="E20" s="36" t="s">
        <v>461</v>
      </c>
      <c r="F20" s="16">
        <v>0.67</v>
      </c>
      <c r="G20" s="36" t="s">
        <v>462</v>
      </c>
      <c r="H20" s="32"/>
      <c r="I20" s="32"/>
    </row>
    <row r="21" spans="1:9" x14ac:dyDescent="0.25">
      <c r="A21" s="36"/>
      <c r="B21" s="36">
        <v>18</v>
      </c>
      <c r="C21" s="34" t="s">
        <v>463</v>
      </c>
      <c r="D21" s="36" t="s">
        <v>6</v>
      </c>
      <c r="E21" s="36" t="s">
        <v>9</v>
      </c>
      <c r="F21" s="16">
        <v>0.2</v>
      </c>
      <c r="G21" s="36" t="s">
        <v>464</v>
      </c>
      <c r="H21" s="32"/>
      <c r="I21" s="32"/>
    </row>
    <row r="22" spans="1:9" x14ac:dyDescent="0.25">
      <c r="A22" s="36"/>
      <c r="B22" s="36">
        <v>19</v>
      </c>
      <c r="C22" s="34" t="s">
        <v>465</v>
      </c>
      <c r="D22" s="36" t="s">
        <v>6</v>
      </c>
      <c r="E22" s="36" t="s">
        <v>466</v>
      </c>
      <c r="F22" s="16">
        <v>3.9049999999999998</v>
      </c>
      <c r="G22" s="36" t="s">
        <v>467</v>
      </c>
      <c r="H22" s="32"/>
      <c r="I22" s="32"/>
    </row>
    <row r="23" spans="1:9" x14ac:dyDescent="0.25">
      <c r="A23" s="36"/>
      <c r="B23" s="36">
        <v>20</v>
      </c>
      <c r="C23" s="34" t="s">
        <v>14</v>
      </c>
      <c r="D23" s="36" t="s">
        <v>6</v>
      </c>
      <c r="E23" s="36" t="s">
        <v>468</v>
      </c>
      <c r="F23" s="16">
        <v>0.84</v>
      </c>
      <c r="G23" s="36" t="s">
        <v>469</v>
      </c>
      <c r="H23" s="32"/>
      <c r="I23" s="32"/>
    </row>
    <row r="24" spans="1:9" x14ac:dyDescent="0.25">
      <c r="A24" s="36"/>
      <c r="B24" s="36">
        <v>21</v>
      </c>
      <c r="C24" s="34" t="s">
        <v>470</v>
      </c>
      <c r="D24" s="36" t="s">
        <v>6</v>
      </c>
      <c r="E24" s="36" t="s">
        <v>471</v>
      </c>
      <c r="F24" s="16">
        <v>1.925</v>
      </c>
      <c r="G24" s="36" t="s">
        <v>472</v>
      </c>
      <c r="H24" s="32"/>
      <c r="I24" s="32"/>
    </row>
    <row r="25" spans="1:9" x14ac:dyDescent="0.25">
      <c r="A25" s="36"/>
      <c r="B25" s="36">
        <v>22</v>
      </c>
      <c r="C25" s="34" t="s">
        <v>15</v>
      </c>
      <c r="D25" s="36" t="s">
        <v>6</v>
      </c>
      <c r="E25" s="36" t="s">
        <v>473</v>
      </c>
      <c r="F25" s="16">
        <v>1.6950000000000001</v>
      </c>
      <c r="G25" s="36" t="s">
        <v>474</v>
      </c>
      <c r="H25" s="32"/>
      <c r="I25" s="32"/>
    </row>
    <row r="26" spans="1:9" x14ac:dyDescent="0.25">
      <c r="A26" s="36"/>
      <c r="B26" s="36">
        <v>23</v>
      </c>
      <c r="C26" s="34" t="s">
        <v>475</v>
      </c>
      <c r="D26" s="36" t="s">
        <v>6</v>
      </c>
      <c r="E26" s="36" t="s">
        <v>476</v>
      </c>
      <c r="F26" s="16">
        <v>0.89</v>
      </c>
      <c r="G26" s="36" t="s">
        <v>477</v>
      </c>
      <c r="H26" s="32"/>
      <c r="I26" s="32"/>
    </row>
    <row r="27" spans="1:9" x14ac:dyDescent="0.25">
      <c r="A27" s="36"/>
      <c r="B27" s="36">
        <v>24</v>
      </c>
      <c r="C27" s="34" t="s">
        <v>478</v>
      </c>
      <c r="D27" s="36" t="s">
        <v>6</v>
      </c>
      <c r="E27" s="36" t="s">
        <v>479</v>
      </c>
      <c r="F27" s="16">
        <v>0.85499999999999998</v>
      </c>
      <c r="G27" s="36" t="s">
        <v>480</v>
      </c>
      <c r="H27" s="32"/>
      <c r="I27" s="32"/>
    </row>
    <row r="28" spans="1:9" x14ac:dyDescent="0.25">
      <c r="A28" s="36"/>
      <c r="B28" s="36">
        <v>25</v>
      </c>
      <c r="C28" s="34" t="s">
        <v>481</v>
      </c>
      <c r="D28" s="36" t="s">
        <v>6</v>
      </c>
      <c r="E28" s="36" t="s">
        <v>482</v>
      </c>
      <c r="F28" s="16">
        <v>1.58</v>
      </c>
      <c r="G28" s="36" t="s">
        <v>483</v>
      </c>
      <c r="H28" s="32"/>
      <c r="I28" s="32"/>
    </row>
    <row r="29" spans="1:9" x14ac:dyDescent="0.25">
      <c r="A29" s="36"/>
      <c r="B29" s="36">
        <v>26</v>
      </c>
      <c r="C29" s="34" t="s">
        <v>484</v>
      </c>
      <c r="D29" s="36" t="s">
        <v>6</v>
      </c>
      <c r="E29" s="36" t="s">
        <v>485</v>
      </c>
      <c r="F29" s="16">
        <v>1.7150000000000001</v>
      </c>
      <c r="G29" s="36" t="s">
        <v>486</v>
      </c>
      <c r="H29" s="32"/>
      <c r="I29" s="32"/>
    </row>
    <row r="30" spans="1:9" x14ac:dyDescent="0.25">
      <c r="A30" s="36"/>
      <c r="B30" s="36">
        <v>27</v>
      </c>
      <c r="C30" s="34" t="s">
        <v>487</v>
      </c>
      <c r="D30" s="36" t="s">
        <v>6</v>
      </c>
      <c r="E30" s="36" t="s">
        <v>461</v>
      </c>
      <c r="F30" s="16">
        <v>0.67</v>
      </c>
      <c r="G30" s="36" t="s">
        <v>488</v>
      </c>
      <c r="H30" s="32"/>
      <c r="I30" s="32"/>
    </row>
    <row r="31" spans="1:9" x14ac:dyDescent="0.25">
      <c r="A31" s="36"/>
      <c r="B31" s="36">
        <v>28</v>
      </c>
      <c r="C31" s="34" t="s">
        <v>16</v>
      </c>
      <c r="D31" s="36" t="s">
        <v>6</v>
      </c>
      <c r="E31" s="36" t="s">
        <v>441</v>
      </c>
      <c r="F31" s="16">
        <v>1.74</v>
      </c>
      <c r="G31" s="36" t="s">
        <v>489</v>
      </c>
      <c r="H31" s="32"/>
      <c r="I31" s="32"/>
    </row>
    <row r="32" spans="1:9" x14ac:dyDescent="0.25">
      <c r="A32" s="36"/>
      <c r="B32" s="36">
        <v>29</v>
      </c>
      <c r="C32" s="34" t="s">
        <v>490</v>
      </c>
      <c r="D32" s="36" t="s">
        <v>6</v>
      </c>
      <c r="E32" s="36" t="s">
        <v>491</v>
      </c>
      <c r="F32" s="16">
        <v>2.0299999999999998</v>
      </c>
      <c r="G32" s="36" t="s">
        <v>492</v>
      </c>
      <c r="H32" s="32"/>
      <c r="I32" s="32"/>
    </row>
    <row r="33" spans="1:9" x14ac:dyDescent="0.25">
      <c r="A33" s="36"/>
      <c r="B33" s="36">
        <v>30</v>
      </c>
      <c r="C33" s="34" t="s">
        <v>493</v>
      </c>
      <c r="D33" s="36" t="s">
        <v>6</v>
      </c>
      <c r="E33" s="36" t="s">
        <v>32</v>
      </c>
      <c r="F33" s="16">
        <v>0.35</v>
      </c>
      <c r="G33" s="36" t="s">
        <v>494</v>
      </c>
      <c r="H33" s="32"/>
      <c r="I33" s="32"/>
    </row>
    <row r="34" spans="1:9" x14ac:dyDescent="0.25">
      <c r="A34" s="36"/>
      <c r="B34" s="36">
        <v>31</v>
      </c>
      <c r="C34" s="34" t="s">
        <v>17</v>
      </c>
      <c r="D34" s="36" t="s">
        <v>6</v>
      </c>
      <c r="E34" s="36" t="s">
        <v>495</v>
      </c>
      <c r="F34" s="16">
        <v>1.4950000000000001</v>
      </c>
      <c r="G34" s="36" t="s">
        <v>496</v>
      </c>
      <c r="H34" s="32"/>
      <c r="I34" s="32"/>
    </row>
    <row r="35" spans="1:9" x14ac:dyDescent="0.25">
      <c r="A35" s="36"/>
      <c r="B35" s="36">
        <v>32</v>
      </c>
      <c r="C35" s="34" t="s">
        <v>497</v>
      </c>
      <c r="D35" s="36" t="s">
        <v>6</v>
      </c>
      <c r="E35" s="36" t="s">
        <v>9</v>
      </c>
      <c r="F35" s="16">
        <v>0.2</v>
      </c>
      <c r="G35" s="36" t="s">
        <v>498</v>
      </c>
      <c r="H35" s="32"/>
      <c r="I35" s="32"/>
    </row>
    <row r="36" spans="1:9" x14ac:dyDescent="0.25">
      <c r="A36" s="36"/>
      <c r="B36" s="36">
        <v>33</v>
      </c>
      <c r="C36" s="34" t="s">
        <v>18</v>
      </c>
      <c r="D36" s="36" t="s">
        <v>6</v>
      </c>
      <c r="E36" s="36" t="s">
        <v>499</v>
      </c>
      <c r="F36" s="16">
        <v>2.4249999999999998</v>
      </c>
      <c r="G36" s="36" t="s">
        <v>500</v>
      </c>
      <c r="H36" s="32"/>
      <c r="I36" s="32"/>
    </row>
    <row r="37" spans="1:9" x14ac:dyDescent="0.25">
      <c r="A37" s="36"/>
      <c r="B37" s="36">
        <v>34</v>
      </c>
      <c r="C37" s="34" t="s">
        <v>19</v>
      </c>
      <c r="D37" s="36" t="s">
        <v>6</v>
      </c>
      <c r="E37" s="36" t="s">
        <v>501</v>
      </c>
      <c r="F37" s="16">
        <v>1.48</v>
      </c>
      <c r="G37" s="36" t="s">
        <v>502</v>
      </c>
      <c r="H37" s="32"/>
      <c r="I37" s="32"/>
    </row>
    <row r="38" spans="1:9" x14ac:dyDescent="0.25">
      <c r="A38" s="36"/>
      <c r="B38" s="36">
        <v>35</v>
      </c>
      <c r="C38" s="34" t="s">
        <v>20</v>
      </c>
      <c r="D38" s="36" t="s">
        <v>6</v>
      </c>
      <c r="E38" s="36" t="s">
        <v>503</v>
      </c>
      <c r="F38" s="16">
        <v>1.6890000000000001</v>
      </c>
      <c r="G38" s="36" t="s">
        <v>504</v>
      </c>
      <c r="H38" s="32"/>
      <c r="I38" s="32"/>
    </row>
    <row r="39" spans="1:9" x14ac:dyDescent="0.25">
      <c r="A39" s="36"/>
      <c r="B39" s="36">
        <v>36</v>
      </c>
      <c r="C39" s="34" t="s">
        <v>505</v>
      </c>
      <c r="D39" s="36" t="s">
        <v>6</v>
      </c>
      <c r="E39" s="36" t="s">
        <v>7</v>
      </c>
      <c r="F39" s="16">
        <v>0.8</v>
      </c>
      <c r="G39" s="36" t="s">
        <v>506</v>
      </c>
      <c r="H39" s="32"/>
      <c r="I39" s="32"/>
    </row>
    <row r="40" spans="1:9" x14ac:dyDescent="0.25">
      <c r="A40" s="36"/>
      <c r="B40" s="36">
        <v>37</v>
      </c>
      <c r="C40" s="34" t="s">
        <v>507</v>
      </c>
      <c r="D40" s="36" t="s">
        <v>6</v>
      </c>
      <c r="E40" s="36" t="s">
        <v>508</v>
      </c>
      <c r="F40" s="16">
        <v>1.2749999999999999</v>
      </c>
      <c r="G40" s="36" t="s">
        <v>509</v>
      </c>
      <c r="H40" s="32"/>
      <c r="I40" s="32"/>
    </row>
    <row r="41" spans="1:9" x14ac:dyDescent="0.25">
      <c r="A41" s="36"/>
      <c r="B41" s="36">
        <v>38</v>
      </c>
      <c r="C41" s="34" t="s">
        <v>510</v>
      </c>
      <c r="D41" s="36" t="s">
        <v>6</v>
      </c>
      <c r="E41" s="36" t="s">
        <v>431</v>
      </c>
      <c r="F41" s="16">
        <v>1.355</v>
      </c>
      <c r="G41" s="36" t="s">
        <v>511</v>
      </c>
      <c r="H41" s="32"/>
      <c r="I41" s="32"/>
    </row>
    <row r="42" spans="1:9" x14ac:dyDescent="0.25">
      <c r="A42" s="36"/>
      <c r="B42" s="36">
        <v>39</v>
      </c>
      <c r="C42" s="34" t="s">
        <v>512</v>
      </c>
      <c r="D42" s="36" t="s">
        <v>6</v>
      </c>
      <c r="E42" s="36" t="s">
        <v>513</v>
      </c>
      <c r="F42" s="16">
        <v>0.59</v>
      </c>
      <c r="G42" s="36" t="s">
        <v>514</v>
      </c>
      <c r="H42" s="32"/>
      <c r="I42" s="32"/>
    </row>
    <row r="43" spans="1:9" x14ac:dyDescent="0.25">
      <c r="A43" s="36"/>
      <c r="B43" s="36">
        <v>40</v>
      </c>
      <c r="C43" s="34" t="s">
        <v>515</v>
      </c>
      <c r="D43" s="36" t="s">
        <v>6</v>
      </c>
      <c r="E43" s="36" t="s">
        <v>508</v>
      </c>
      <c r="F43" s="16">
        <v>1.2749999999999999</v>
      </c>
      <c r="G43" s="36" t="s">
        <v>516</v>
      </c>
      <c r="H43" s="32"/>
      <c r="I43" s="32"/>
    </row>
    <row r="44" spans="1:9" x14ac:dyDescent="0.25">
      <c r="A44" s="36"/>
      <c r="B44" s="36">
        <v>41</v>
      </c>
      <c r="C44" s="34" t="s">
        <v>21</v>
      </c>
      <c r="D44" s="36" t="s">
        <v>6</v>
      </c>
      <c r="E44" s="36" t="s">
        <v>517</v>
      </c>
      <c r="F44" s="16">
        <v>0.76500000000000001</v>
      </c>
      <c r="G44" s="36" t="s">
        <v>518</v>
      </c>
      <c r="H44" s="32"/>
      <c r="I44" s="32"/>
    </row>
    <row r="45" spans="1:9" x14ac:dyDescent="0.25">
      <c r="A45" s="36"/>
      <c r="B45" s="36">
        <v>42</v>
      </c>
      <c r="C45" s="34" t="s">
        <v>519</v>
      </c>
      <c r="D45" s="36" t="s">
        <v>6</v>
      </c>
      <c r="E45" s="36" t="s">
        <v>520</v>
      </c>
      <c r="F45" s="16">
        <v>1.93</v>
      </c>
      <c r="G45" s="36" t="s">
        <v>521</v>
      </c>
      <c r="H45" s="32"/>
      <c r="I45" s="32"/>
    </row>
    <row r="46" spans="1:9" x14ac:dyDescent="0.25">
      <c r="A46" s="36"/>
      <c r="B46" s="36">
        <v>43</v>
      </c>
      <c r="C46" s="34" t="s">
        <v>22</v>
      </c>
      <c r="D46" s="36" t="s">
        <v>6</v>
      </c>
      <c r="E46" s="36" t="s">
        <v>513</v>
      </c>
      <c r="F46" s="16">
        <v>0.59</v>
      </c>
      <c r="G46" s="36" t="s">
        <v>522</v>
      </c>
      <c r="H46" s="32"/>
      <c r="I46" s="32"/>
    </row>
    <row r="47" spans="1:9" x14ac:dyDescent="0.25">
      <c r="A47" s="36"/>
      <c r="B47" s="36">
        <v>44</v>
      </c>
      <c r="C47" s="34" t="s">
        <v>523</v>
      </c>
      <c r="D47" s="36" t="s">
        <v>6</v>
      </c>
      <c r="E47" s="36" t="s">
        <v>163</v>
      </c>
      <c r="F47" s="16">
        <v>0.9</v>
      </c>
      <c r="G47" s="36" t="s">
        <v>524</v>
      </c>
      <c r="H47" s="32"/>
      <c r="I47" s="32"/>
    </row>
    <row r="48" spans="1:9" x14ac:dyDescent="0.25">
      <c r="A48" s="36"/>
      <c r="B48" s="36">
        <v>45</v>
      </c>
      <c r="C48" s="34" t="s">
        <v>23</v>
      </c>
      <c r="D48" s="36" t="s">
        <v>6</v>
      </c>
      <c r="E48" s="36" t="s">
        <v>33</v>
      </c>
      <c r="F48" s="16">
        <v>0.3</v>
      </c>
      <c r="G48" s="36" t="s">
        <v>525</v>
      </c>
      <c r="H48" s="32"/>
      <c r="I48" s="32"/>
    </row>
    <row r="49" spans="1:9" x14ac:dyDescent="0.25">
      <c r="A49" s="36"/>
      <c r="B49" s="36">
        <v>46</v>
      </c>
      <c r="C49" s="34" t="s">
        <v>526</v>
      </c>
      <c r="D49" s="36" t="s">
        <v>6</v>
      </c>
      <c r="E49" s="36" t="s">
        <v>479</v>
      </c>
      <c r="F49" s="16">
        <v>0.85499999999999998</v>
      </c>
      <c r="G49" s="36" t="s">
        <v>527</v>
      </c>
      <c r="H49" s="32"/>
      <c r="I49" s="32"/>
    </row>
    <row r="50" spans="1:9" x14ac:dyDescent="0.25">
      <c r="A50" s="36"/>
      <c r="B50" s="36">
        <v>47</v>
      </c>
      <c r="C50" s="34" t="s">
        <v>528</v>
      </c>
      <c r="D50" s="36" t="s">
        <v>6</v>
      </c>
      <c r="E50" s="36" t="s">
        <v>529</v>
      </c>
      <c r="F50" s="16">
        <v>1.89</v>
      </c>
      <c r="G50" s="36" t="s">
        <v>530</v>
      </c>
      <c r="H50" s="32"/>
      <c r="I50" s="32"/>
    </row>
    <row r="51" spans="1:9" x14ac:dyDescent="0.25">
      <c r="A51" s="36"/>
      <c r="B51" s="36">
        <v>48</v>
      </c>
      <c r="C51" s="34" t="s">
        <v>531</v>
      </c>
      <c r="D51" s="36" t="s">
        <v>6</v>
      </c>
      <c r="E51" s="36" t="s">
        <v>532</v>
      </c>
      <c r="F51" s="16">
        <v>0.47499999999999998</v>
      </c>
      <c r="G51" s="36" t="s">
        <v>533</v>
      </c>
      <c r="H51" s="32"/>
      <c r="I51" s="32"/>
    </row>
    <row r="52" spans="1:9" x14ac:dyDescent="0.25">
      <c r="A52" s="36"/>
      <c r="B52" s="36">
        <v>49</v>
      </c>
      <c r="C52" s="34" t="s">
        <v>24</v>
      </c>
      <c r="D52" s="36" t="s">
        <v>6</v>
      </c>
      <c r="E52" s="36" t="s">
        <v>513</v>
      </c>
      <c r="F52" s="16">
        <v>0.59</v>
      </c>
      <c r="G52" s="36" t="s">
        <v>534</v>
      </c>
      <c r="H52" s="32"/>
      <c r="I52" s="32"/>
    </row>
    <row r="53" spans="1:9" x14ac:dyDescent="0.25">
      <c r="A53" s="36"/>
      <c r="B53" s="36">
        <v>50</v>
      </c>
      <c r="C53" s="34" t="s">
        <v>25</v>
      </c>
      <c r="D53" s="36" t="s">
        <v>6</v>
      </c>
      <c r="E53" s="36" t="s">
        <v>535</v>
      </c>
      <c r="F53" s="16">
        <v>2.15</v>
      </c>
      <c r="G53" s="36" t="s">
        <v>536</v>
      </c>
      <c r="H53" s="32"/>
      <c r="I53" s="32"/>
    </row>
    <row r="54" spans="1:9" x14ac:dyDescent="0.25">
      <c r="A54" s="36"/>
      <c r="B54" s="36">
        <v>51</v>
      </c>
      <c r="C54" s="34" t="s">
        <v>537</v>
      </c>
      <c r="D54" s="36" t="s">
        <v>6</v>
      </c>
      <c r="E54" s="36" t="s">
        <v>538</v>
      </c>
      <c r="F54" s="16">
        <v>2.1800000000000002</v>
      </c>
      <c r="G54" s="36" t="s">
        <v>539</v>
      </c>
      <c r="H54" s="32"/>
      <c r="I54" s="32"/>
    </row>
    <row r="55" spans="1:9" x14ac:dyDescent="0.25">
      <c r="A55" s="36"/>
      <c r="B55" s="36">
        <v>52</v>
      </c>
      <c r="C55" s="34" t="s">
        <v>540</v>
      </c>
      <c r="D55" s="36" t="s">
        <v>6</v>
      </c>
      <c r="E55" s="36" t="s">
        <v>541</v>
      </c>
      <c r="F55" s="16">
        <v>2.06</v>
      </c>
      <c r="G55" s="36" t="s">
        <v>542</v>
      </c>
      <c r="H55" s="32"/>
      <c r="I55" s="32"/>
    </row>
    <row r="56" spans="1:9" x14ac:dyDescent="0.25">
      <c r="A56" s="36"/>
      <c r="B56" s="36">
        <v>53</v>
      </c>
      <c r="C56" s="34" t="s">
        <v>543</v>
      </c>
      <c r="D56" s="36" t="s">
        <v>6</v>
      </c>
      <c r="E56" s="36" t="s">
        <v>544</v>
      </c>
      <c r="F56" s="16">
        <v>1.85</v>
      </c>
      <c r="G56" s="36" t="s">
        <v>545</v>
      </c>
      <c r="H56" s="32"/>
      <c r="I56" s="32"/>
    </row>
    <row r="57" spans="1:9" x14ac:dyDescent="0.25">
      <c r="A57" s="36"/>
      <c r="B57" s="36">
        <v>54</v>
      </c>
      <c r="C57" s="34" t="s">
        <v>546</v>
      </c>
      <c r="D57" s="36" t="s">
        <v>6</v>
      </c>
      <c r="E57" s="36" t="s">
        <v>34</v>
      </c>
      <c r="F57" s="16">
        <v>1.41</v>
      </c>
      <c r="G57" s="36" t="s">
        <v>547</v>
      </c>
      <c r="H57" s="32"/>
      <c r="I57" s="32"/>
    </row>
    <row r="58" spans="1:9" x14ac:dyDescent="0.25">
      <c r="A58" s="36"/>
      <c r="B58" s="36">
        <v>55</v>
      </c>
      <c r="C58" s="34" t="s">
        <v>548</v>
      </c>
      <c r="D58" s="36" t="s">
        <v>6</v>
      </c>
      <c r="E58" s="36" t="s">
        <v>35</v>
      </c>
      <c r="F58" s="16">
        <v>1.1000000000000001</v>
      </c>
      <c r="G58" s="36" t="s">
        <v>549</v>
      </c>
      <c r="H58" s="32"/>
      <c r="I58" s="32"/>
    </row>
    <row r="59" spans="1:9" x14ac:dyDescent="0.25">
      <c r="A59" s="36"/>
      <c r="B59" s="36">
        <v>56</v>
      </c>
      <c r="C59" s="34" t="s">
        <v>550</v>
      </c>
      <c r="D59" s="36" t="s">
        <v>6</v>
      </c>
      <c r="E59" s="36" t="s">
        <v>476</v>
      </c>
      <c r="F59" s="16">
        <v>0.89</v>
      </c>
      <c r="G59" s="36" t="s">
        <v>551</v>
      </c>
      <c r="H59" s="32"/>
      <c r="I59" s="32"/>
    </row>
    <row r="60" spans="1:9" x14ac:dyDescent="0.25">
      <c r="A60" s="36"/>
      <c r="B60" s="36">
        <v>57</v>
      </c>
      <c r="C60" s="34" t="s">
        <v>550</v>
      </c>
      <c r="D60" s="36" t="s">
        <v>6</v>
      </c>
      <c r="E60" s="36" t="s">
        <v>36</v>
      </c>
      <c r="F60" s="16">
        <v>0.82</v>
      </c>
      <c r="G60" s="36" t="s">
        <v>552</v>
      </c>
      <c r="H60" s="32"/>
      <c r="I60" s="32"/>
    </row>
    <row r="61" spans="1:9" x14ac:dyDescent="0.25">
      <c r="A61" s="36"/>
      <c r="B61" s="36">
        <v>58</v>
      </c>
      <c r="C61" s="34" t="s">
        <v>550</v>
      </c>
      <c r="D61" s="36" t="s">
        <v>6</v>
      </c>
      <c r="E61" s="36" t="s">
        <v>553</v>
      </c>
      <c r="F61" s="16">
        <v>0.71</v>
      </c>
      <c r="G61" s="36" t="s">
        <v>554</v>
      </c>
      <c r="H61" s="32"/>
      <c r="I61" s="32"/>
    </row>
    <row r="62" spans="1:9" x14ac:dyDescent="0.25">
      <c r="A62" s="36"/>
      <c r="B62" s="36">
        <v>59</v>
      </c>
      <c r="C62" s="34" t="s">
        <v>555</v>
      </c>
      <c r="D62" s="36" t="s">
        <v>6</v>
      </c>
      <c r="E62" s="36" t="s">
        <v>556</v>
      </c>
      <c r="F62" s="16">
        <v>1.96</v>
      </c>
      <c r="G62" s="36" t="s">
        <v>557</v>
      </c>
      <c r="H62" s="32"/>
      <c r="I62" s="32"/>
    </row>
    <row r="63" spans="1:9" x14ac:dyDescent="0.25">
      <c r="A63" s="36"/>
      <c r="B63" s="36">
        <v>60</v>
      </c>
      <c r="C63" s="34" t="s">
        <v>558</v>
      </c>
      <c r="D63" s="36" t="s">
        <v>6</v>
      </c>
      <c r="E63" s="36" t="s">
        <v>559</v>
      </c>
      <c r="F63" s="16">
        <v>0.94</v>
      </c>
      <c r="G63" s="36" t="s">
        <v>560</v>
      </c>
      <c r="H63" s="32"/>
      <c r="I63" s="32"/>
    </row>
    <row r="64" spans="1:9" x14ac:dyDescent="0.25">
      <c r="A64" s="36"/>
      <c r="B64" s="36">
        <v>61</v>
      </c>
      <c r="C64" s="34" t="s">
        <v>561</v>
      </c>
      <c r="D64" s="36" t="s">
        <v>6</v>
      </c>
      <c r="E64" s="36" t="s">
        <v>562</v>
      </c>
      <c r="F64" s="16">
        <v>1.01</v>
      </c>
      <c r="G64" s="36" t="s">
        <v>563</v>
      </c>
      <c r="H64" s="32"/>
      <c r="I64" s="32"/>
    </row>
    <row r="65" spans="1:9" x14ac:dyDescent="0.25">
      <c r="A65" s="36"/>
      <c r="B65" s="36">
        <v>62</v>
      </c>
      <c r="C65" s="34" t="s">
        <v>564</v>
      </c>
      <c r="D65" s="36" t="s">
        <v>6</v>
      </c>
      <c r="E65" s="36" t="s">
        <v>347</v>
      </c>
      <c r="F65" s="16">
        <v>1.08</v>
      </c>
      <c r="G65" s="36" t="s">
        <v>565</v>
      </c>
      <c r="H65" s="32"/>
      <c r="I65" s="32"/>
    </row>
    <row r="66" spans="1:9" x14ac:dyDescent="0.25">
      <c r="A66" s="36"/>
      <c r="B66" s="36">
        <v>63</v>
      </c>
      <c r="C66" s="34" t="s">
        <v>566</v>
      </c>
      <c r="D66" s="36" t="s">
        <v>6</v>
      </c>
      <c r="E66" s="36" t="s">
        <v>567</v>
      </c>
      <c r="F66" s="16">
        <v>1.1499999999999999</v>
      </c>
      <c r="G66" s="36" t="s">
        <v>568</v>
      </c>
      <c r="H66" s="32"/>
      <c r="I66" s="32"/>
    </row>
    <row r="67" spans="1:9" x14ac:dyDescent="0.25">
      <c r="A67" s="36"/>
      <c r="B67" s="36">
        <v>64</v>
      </c>
      <c r="C67" s="34" t="s">
        <v>569</v>
      </c>
      <c r="D67" s="36" t="s">
        <v>6</v>
      </c>
      <c r="E67" s="36" t="s">
        <v>570</v>
      </c>
      <c r="F67" s="16">
        <v>0.61</v>
      </c>
      <c r="G67" s="36" t="s">
        <v>571</v>
      </c>
      <c r="H67" s="32"/>
      <c r="I67" s="32"/>
    </row>
    <row r="68" spans="1:9" x14ac:dyDescent="0.25">
      <c r="A68" s="36"/>
      <c r="B68" s="36">
        <v>65</v>
      </c>
      <c r="C68" s="34" t="s">
        <v>572</v>
      </c>
      <c r="D68" s="36" t="s">
        <v>6</v>
      </c>
      <c r="E68" s="36" t="s">
        <v>573</v>
      </c>
      <c r="F68" s="16">
        <v>1.36</v>
      </c>
      <c r="G68" s="36" t="s">
        <v>574</v>
      </c>
      <c r="H68" s="32"/>
      <c r="I68" s="32"/>
    </row>
    <row r="69" spans="1:9" x14ac:dyDescent="0.25">
      <c r="A69" s="36"/>
      <c r="B69" s="36">
        <v>66</v>
      </c>
      <c r="C69" s="34" t="s">
        <v>575</v>
      </c>
      <c r="D69" s="36" t="s">
        <v>6</v>
      </c>
      <c r="E69" s="36" t="s">
        <v>34</v>
      </c>
      <c r="F69" s="16">
        <v>1.41</v>
      </c>
      <c r="G69" s="36" t="s">
        <v>576</v>
      </c>
      <c r="H69" s="32"/>
      <c r="I69" s="32"/>
    </row>
    <row r="70" spans="1:9" x14ac:dyDescent="0.25">
      <c r="A70" s="34"/>
      <c r="B70" s="36">
        <v>67</v>
      </c>
      <c r="C70" s="34" t="s">
        <v>577</v>
      </c>
      <c r="D70" s="36" t="s">
        <v>6</v>
      </c>
      <c r="E70" s="36" t="s">
        <v>578</v>
      </c>
      <c r="F70" s="16">
        <v>1.34</v>
      </c>
      <c r="G70" s="36" t="s">
        <v>579</v>
      </c>
    </row>
    <row r="71" spans="1:9" x14ac:dyDescent="0.25">
      <c r="A71" s="34"/>
      <c r="B71" s="36">
        <v>68</v>
      </c>
      <c r="C71" s="34" t="s">
        <v>580</v>
      </c>
      <c r="D71" s="36" t="s">
        <v>6</v>
      </c>
      <c r="E71" s="36" t="s">
        <v>581</v>
      </c>
      <c r="F71" s="16">
        <v>1.57</v>
      </c>
      <c r="G71" s="36" t="s">
        <v>582</v>
      </c>
    </row>
    <row r="72" spans="1:9" x14ac:dyDescent="0.25">
      <c r="A72" s="38"/>
      <c r="B72" s="36">
        <v>69</v>
      </c>
      <c r="C72" s="34" t="s">
        <v>583</v>
      </c>
      <c r="D72" s="36" t="s">
        <v>6</v>
      </c>
      <c r="E72" s="36" t="s">
        <v>347</v>
      </c>
      <c r="F72" s="16">
        <v>1.08</v>
      </c>
      <c r="G72" s="36" t="s">
        <v>584</v>
      </c>
    </row>
    <row r="73" spans="1:9" x14ac:dyDescent="0.25">
      <c r="A73" s="38"/>
      <c r="B73" s="36">
        <v>70</v>
      </c>
      <c r="C73" s="34" t="s">
        <v>26</v>
      </c>
      <c r="D73" s="36" t="s">
        <v>6</v>
      </c>
      <c r="E73" s="36" t="s">
        <v>147</v>
      </c>
      <c r="F73" s="16">
        <v>0.7</v>
      </c>
      <c r="G73" s="36" t="s">
        <v>585</v>
      </c>
    </row>
    <row r="74" spans="1:9" x14ac:dyDescent="0.25">
      <c r="A74" s="38"/>
      <c r="B74" s="36">
        <v>71</v>
      </c>
      <c r="C74" s="34" t="s">
        <v>26</v>
      </c>
      <c r="D74" s="36" t="s">
        <v>6</v>
      </c>
      <c r="E74" s="36" t="s">
        <v>32</v>
      </c>
      <c r="F74" s="16">
        <v>0.35</v>
      </c>
      <c r="G74" s="36" t="s">
        <v>586</v>
      </c>
    </row>
    <row r="75" spans="1:9" x14ac:dyDescent="0.25">
      <c r="A75" s="38"/>
      <c r="B75" s="36">
        <v>72</v>
      </c>
      <c r="C75" s="34" t="s">
        <v>26</v>
      </c>
      <c r="D75" s="36" t="s">
        <v>6</v>
      </c>
      <c r="E75" s="36" t="s">
        <v>377</v>
      </c>
      <c r="F75" s="16">
        <v>0.13</v>
      </c>
      <c r="G75" s="36" t="s">
        <v>587</v>
      </c>
    </row>
    <row r="76" spans="1:9" x14ac:dyDescent="0.25">
      <c r="A76" s="38"/>
      <c r="B76" s="36">
        <v>73</v>
      </c>
      <c r="C76" s="34" t="s">
        <v>588</v>
      </c>
      <c r="D76" s="36" t="s">
        <v>6</v>
      </c>
      <c r="E76" s="36" t="s">
        <v>589</v>
      </c>
      <c r="F76" s="16">
        <v>1.835</v>
      </c>
      <c r="G76" s="36" t="s">
        <v>590</v>
      </c>
    </row>
    <row r="77" spans="1:9" x14ac:dyDescent="0.25">
      <c r="A77" s="11" t="s">
        <v>27</v>
      </c>
      <c r="B77" s="11"/>
      <c r="C77" s="12"/>
      <c r="D77" s="13"/>
      <c r="E77" s="13"/>
      <c r="F77" s="17">
        <f>SUBTOTAL(109,F4:F76)</f>
        <v>94.326999999999956</v>
      </c>
      <c r="G77" s="13"/>
    </row>
    <row r="78" spans="1:9" x14ac:dyDescent="0.25">
      <c r="A78" s="38" t="s">
        <v>420</v>
      </c>
      <c r="B78" s="14">
        <v>74</v>
      </c>
      <c r="C78" s="34" t="s">
        <v>591</v>
      </c>
      <c r="D78" s="36" t="s">
        <v>6</v>
      </c>
      <c r="E78" s="36" t="s">
        <v>592</v>
      </c>
      <c r="F78" s="16">
        <v>0.46500000000000002</v>
      </c>
      <c r="G78" s="36" t="s">
        <v>593</v>
      </c>
    </row>
    <row r="79" spans="1:9" x14ac:dyDescent="0.25">
      <c r="A79" s="38"/>
      <c r="B79" s="14">
        <v>75</v>
      </c>
      <c r="C79" s="34" t="s">
        <v>594</v>
      </c>
      <c r="D79" s="36" t="s">
        <v>6</v>
      </c>
      <c r="E79" s="36" t="s">
        <v>595</v>
      </c>
      <c r="F79" s="16">
        <v>0.38500000000000001</v>
      </c>
      <c r="G79" s="36" t="s">
        <v>596</v>
      </c>
    </row>
    <row r="80" spans="1:9" x14ac:dyDescent="0.25">
      <c r="A80" s="38"/>
      <c r="B80" s="14">
        <v>76</v>
      </c>
      <c r="C80" s="34" t="s">
        <v>597</v>
      </c>
      <c r="D80" s="36" t="s">
        <v>6</v>
      </c>
      <c r="E80" s="36" t="s">
        <v>598</v>
      </c>
      <c r="F80" s="16">
        <v>0.36499999999999999</v>
      </c>
      <c r="G80" s="36" t="s">
        <v>599</v>
      </c>
    </row>
    <row r="81" spans="1:7" x14ac:dyDescent="0.25">
      <c r="A81" s="34"/>
      <c r="B81" s="14">
        <v>77</v>
      </c>
      <c r="C81" s="34" t="s">
        <v>600</v>
      </c>
      <c r="D81" s="36" t="s">
        <v>6</v>
      </c>
      <c r="E81" s="36" t="s">
        <v>601</v>
      </c>
      <c r="F81" s="16">
        <v>0.14499999999999999</v>
      </c>
      <c r="G81" s="36" t="s">
        <v>602</v>
      </c>
    </row>
    <row r="82" spans="1:7" x14ac:dyDescent="0.25">
      <c r="A82" s="34"/>
      <c r="B82" s="14">
        <v>78</v>
      </c>
      <c r="C82" s="34" t="s">
        <v>603</v>
      </c>
      <c r="D82" s="36" t="s">
        <v>6</v>
      </c>
      <c r="E82" s="36" t="s">
        <v>604</v>
      </c>
      <c r="F82" s="16">
        <v>0.47</v>
      </c>
      <c r="G82" s="36" t="s">
        <v>605</v>
      </c>
    </row>
    <row r="83" spans="1:7" x14ac:dyDescent="0.25">
      <c r="A83" s="34"/>
      <c r="B83" s="14">
        <v>79</v>
      </c>
      <c r="C83" s="34" t="s">
        <v>606</v>
      </c>
      <c r="D83" s="36" t="s">
        <v>6</v>
      </c>
      <c r="E83" s="36" t="s">
        <v>607</v>
      </c>
      <c r="F83" s="16">
        <v>0.43</v>
      </c>
      <c r="G83" s="36" t="s">
        <v>608</v>
      </c>
    </row>
    <row r="84" spans="1:7" x14ac:dyDescent="0.25">
      <c r="A84" s="34"/>
      <c r="B84" s="14">
        <v>80</v>
      </c>
      <c r="C84" s="34" t="s">
        <v>609</v>
      </c>
      <c r="D84" s="36" t="s">
        <v>6</v>
      </c>
      <c r="E84" s="36" t="s">
        <v>610</v>
      </c>
      <c r="F84" s="16">
        <v>0.69499999999999995</v>
      </c>
      <c r="G84" s="36" t="s">
        <v>611</v>
      </c>
    </row>
    <row r="85" spans="1:7" x14ac:dyDescent="0.25">
      <c r="A85" s="34"/>
      <c r="B85" s="14">
        <v>81</v>
      </c>
      <c r="C85" s="34" t="s">
        <v>612</v>
      </c>
      <c r="D85" s="36" t="s">
        <v>6</v>
      </c>
      <c r="E85" s="36" t="s">
        <v>613</v>
      </c>
      <c r="F85" s="16">
        <v>0.26500000000000001</v>
      </c>
      <c r="G85" s="36" t="s">
        <v>614</v>
      </c>
    </row>
    <row r="86" spans="1:7" x14ac:dyDescent="0.25">
      <c r="A86" s="34"/>
      <c r="B86" s="14">
        <v>82</v>
      </c>
      <c r="C86" s="34" t="s">
        <v>615</v>
      </c>
      <c r="D86" s="36" t="s">
        <v>6</v>
      </c>
      <c r="E86" s="36" t="s">
        <v>616</v>
      </c>
      <c r="F86" s="16">
        <v>0.74399999999999999</v>
      </c>
      <c r="G86" s="36" t="s">
        <v>617</v>
      </c>
    </row>
    <row r="87" spans="1:7" x14ac:dyDescent="0.25">
      <c r="A87" s="11" t="s">
        <v>27</v>
      </c>
      <c r="B87" s="11"/>
      <c r="C87" s="12"/>
      <c r="D87" s="13"/>
      <c r="E87" s="13"/>
      <c r="F87" s="17">
        <f>SUBTOTAL(109,F78:F86)</f>
        <v>3.9640000000000004</v>
      </c>
      <c r="G87" s="13"/>
    </row>
    <row r="88" spans="1:7" x14ac:dyDescent="0.25">
      <c r="A88" s="34" t="s">
        <v>618</v>
      </c>
      <c r="B88" s="15">
        <v>83</v>
      </c>
      <c r="C88" s="34" t="s">
        <v>497</v>
      </c>
      <c r="D88" s="36" t="s">
        <v>6</v>
      </c>
      <c r="E88" s="36" t="s">
        <v>532</v>
      </c>
      <c r="F88" s="16">
        <v>0.47499999999999998</v>
      </c>
      <c r="G88" s="36" t="s">
        <v>619</v>
      </c>
    </row>
    <row r="89" spans="1:7" x14ac:dyDescent="0.25">
      <c r="A89" s="34"/>
      <c r="B89" s="15">
        <v>84</v>
      </c>
      <c r="C89" s="34" t="s">
        <v>620</v>
      </c>
      <c r="D89" s="36" t="s">
        <v>6</v>
      </c>
      <c r="E89" s="36" t="s">
        <v>621</v>
      </c>
      <c r="F89" s="16">
        <v>0.81499999999999995</v>
      </c>
      <c r="G89" s="36" t="s">
        <v>622</v>
      </c>
    </row>
    <row r="90" spans="1:7" x14ac:dyDescent="0.25">
      <c r="A90" s="34"/>
      <c r="B90" s="15">
        <v>85</v>
      </c>
      <c r="C90" s="34" t="s">
        <v>28</v>
      </c>
      <c r="D90" s="36" t="s">
        <v>6</v>
      </c>
      <c r="E90" s="36" t="s">
        <v>623</v>
      </c>
      <c r="F90" s="16">
        <v>2.64</v>
      </c>
      <c r="G90" s="36" t="s">
        <v>624</v>
      </c>
    </row>
    <row r="91" spans="1:7" x14ac:dyDescent="0.25">
      <c r="A91" s="11" t="s">
        <v>27</v>
      </c>
      <c r="B91" s="63"/>
      <c r="C91" s="12"/>
      <c r="D91" s="13"/>
      <c r="E91" s="13"/>
      <c r="F91" s="17">
        <f>SUBTOTAL(109,F89:F90)</f>
        <v>3.4550000000000001</v>
      </c>
      <c r="G91" s="13"/>
    </row>
    <row r="92" spans="1:7" x14ac:dyDescent="0.25">
      <c r="A92" s="34" t="s">
        <v>625</v>
      </c>
      <c r="B92" s="15">
        <v>86</v>
      </c>
      <c r="C92" s="34" t="s">
        <v>497</v>
      </c>
      <c r="D92" s="36" t="s">
        <v>6</v>
      </c>
      <c r="E92" s="36" t="s">
        <v>37</v>
      </c>
      <c r="F92" s="16">
        <v>1.35</v>
      </c>
      <c r="G92" s="36" t="s">
        <v>626</v>
      </c>
    </row>
    <row r="93" spans="1:7" x14ac:dyDescent="0.25">
      <c r="A93" s="11" t="s">
        <v>27</v>
      </c>
      <c r="B93" s="63"/>
      <c r="C93" s="12"/>
      <c r="D93" s="13"/>
      <c r="E93" s="13"/>
      <c r="F93" s="17">
        <f>SUBTOTAL(109,F92:F92)</f>
        <v>1.35</v>
      </c>
      <c r="G93" s="13"/>
    </row>
    <row r="94" spans="1:7" x14ac:dyDescent="0.25">
      <c r="A94" s="34" t="s">
        <v>627</v>
      </c>
      <c r="B94" s="15">
        <v>87</v>
      </c>
      <c r="C94" s="34" t="s">
        <v>433</v>
      </c>
      <c r="D94" s="36" t="s">
        <v>6</v>
      </c>
      <c r="E94" s="36" t="s">
        <v>288</v>
      </c>
      <c r="F94" s="64">
        <v>1.2</v>
      </c>
      <c r="G94" s="36" t="s">
        <v>628</v>
      </c>
    </row>
    <row r="95" spans="1:7" x14ac:dyDescent="0.25">
      <c r="A95" s="34"/>
      <c r="B95" s="15">
        <v>88</v>
      </c>
      <c r="C95" s="34" t="s">
        <v>29</v>
      </c>
      <c r="D95" s="36" t="s">
        <v>6</v>
      </c>
      <c r="E95" s="36" t="s">
        <v>629</v>
      </c>
      <c r="F95" s="64">
        <v>1.19</v>
      </c>
      <c r="G95" s="36" t="s">
        <v>630</v>
      </c>
    </row>
    <row r="96" spans="1:7" x14ac:dyDescent="0.25">
      <c r="A96" s="11" t="s">
        <v>27</v>
      </c>
      <c r="B96" s="63"/>
      <c r="C96" s="12"/>
      <c r="D96" s="13"/>
      <c r="E96" s="13"/>
      <c r="F96" s="17">
        <f>SUBTOTAL(109,F94:F95)</f>
        <v>2.3899999999999997</v>
      </c>
      <c r="G96" s="13"/>
    </row>
    <row r="97" spans="1:7" x14ac:dyDescent="0.25">
      <c r="A97" s="34" t="s">
        <v>631</v>
      </c>
      <c r="B97" s="15">
        <v>89</v>
      </c>
      <c r="C97" s="34" t="s">
        <v>632</v>
      </c>
      <c r="D97" s="36" t="s">
        <v>6</v>
      </c>
      <c r="E97" s="36" t="s">
        <v>38</v>
      </c>
      <c r="F97" s="64">
        <v>1</v>
      </c>
      <c r="G97" s="36" t="s">
        <v>633</v>
      </c>
    </row>
    <row r="98" spans="1:7" x14ac:dyDescent="0.25">
      <c r="A98" s="35" t="s">
        <v>27</v>
      </c>
      <c r="B98" s="35"/>
      <c r="C98" s="5"/>
      <c r="D98" s="35"/>
      <c r="E98" s="35"/>
      <c r="F98" s="18">
        <f>SUBTOTAL(109,F97:F97)</f>
        <v>1</v>
      </c>
      <c r="G98" s="35"/>
    </row>
    <row r="99" spans="1:7" x14ac:dyDescent="0.25">
      <c r="A99" s="37" t="s">
        <v>8</v>
      </c>
      <c r="B99" s="37"/>
      <c r="C99" s="41"/>
      <c r="D99" s="37"/>
      <c r="E99" s="37"/>
      <c r="F99" s="19">
        <f>SUBTOTAL(109,F4:F98)</f>
        <v>106.96099999999994</v>
      </c>
      <c r="G99" s="37"/>
    </row>
  </sheetData>
  <mergeCells count="2">
    <mergeCell ref="F1:G1"/>
    <mergeCell ref="A2:G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Артыбаш</vt:lpstr>
      <vt:lpstr>Бийка</vt:lpstr>
      <vt:lpstr>Дмитриевка</vt:lpstr>
      <vt:lpstr>Кебезень</vt:lpstr>
      <vt:lpstr>Курмач</vt:lpstr>
      <vt:lpstr>Майск</vt:lpstr>
      <vt:lpstr>Куреево</vt:lpstr>
      <vt:lpstr>Тондошка</vt:lpstr>
      <vt:lpstr>Турочак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ЯЛБАКПАШЕВ</dc:creator>
  <cp:lastModifiedBy>Пользователь</cp:lastModifiedBy>
  <cp:lastPrinted>2018-03-14T09:49:54Z</cp:lastPrinted>
  <dcterms:created xsi:type="dcterms:W3CDTF">2016-01-21T07:14:01Z</dcterms:created>
  <dcterms:modified xsi:type="dcterms:W3CDTF">2018-03-28T09:21:31Z</dcterms:modified>
</cp:coreProperties>
</file>