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1"/>
  </bookViews>
  <sheets>
    <sheet name="2" sheetId="1" r:id="rId1"/>
    <sheet name="3" sheetId="2" r:id="rId2"/>
  </sheets>
  <definedNames>
    <definedName name="_xlnm.Print_Area" localSheetId="0">'2'!$A$2:$I$32</definedName>
  </definedNames>
  <calcPr fullCalcOnLoad="1"/>
</workbook>
</file>

<file path=xl/sharedStrings.xml><?xml version="1.0" encoding="utf-8"?>
<sst xmlns="http://schemas.openxmlformats.org/spreadsheetml/2006/main" count="220" uniqueCount="89">
  <si>
    <t>№ п/п</t>
  </si>
  <si>
    <t>Расходы местного бюджета, тысяч рублей</t>
  </si>
  <si>
    <t>всего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</si>
  <si>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</si>
  <si>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Источник финансирования</t>
  </si>
  <si>
    <t>Оценка расходов, тысяч рублей</t>
  </si>
  <si>
    <t>средства, планируемые к привлечению из федерального бюджета</t>
  </si>
  <si>
    <t>бюджет муниципального образования</t>
  </si>
  <si>
    <t>иные источники</t>
  </si>
  <si>
    <t>Наименование мероприятия</t>
  </si>
  <si>
    <t>2019 г</t>
  </si>
  <si>
    <t>2020 г</t>
  </si>
  <si>
    <t>2021 г</t>
  </si>
  <si>
    <t>2022 г</t>
  </si>
  <si>
    <t>2023 г</t>
  </si>
  <si>
    <t>2024 г</t>
  </si>
  <si>
    <t>ВСЕГО ПО ПРОГРАММЕ</t>
  </si>
  <si>
    <t>1.1.</t>
  </si>
  <si>
    <t>2.1.</t>
  </si>
  <si>
    <t xml:space="preserve">Перечень программных мероприятий и ресурсное обеспечение реализации муниципальной программы за счет средств местного бюджета </t>
  </si>
  <si>
    <t>2.2.</t>
  </si>
  <si>
    <t>2.4.</t>
  </si>
  <si>
    <t>2.5.</t>
  </si>
  <si>
    <t>2.6.</t>
  </si>
  <si>
    <t>2.8.</t>
  </si>
  <si>
    <t>2.7.</t>
  </si>
  <si>
    <t>1.2.</t>
  </si>
  <si>
    <t>1.3.</t>
  </si>
  <si>
    <t>1.5.</t>
  </si>
  <si>
    <r>
      <rPr>
        <sz val="11"/>
        <color indexed="8"/>
        <rFont val="Times New Roman"/>
        <family val="1"/>
      </rPr>
      <t xml:space="preserve">Наименование муниципаьной программы: </t>
    </r>
    <r>
      <rPr>
        <b/>
        <sz val="11"/>
        <color indexed="8"/>
        <rFont val="Times New Roman"/>
        <family val="1"/>
      </rPr>
      <t>"Развитие культуры в Турочакском районе на 2019-2024 годы"</t>
    </r>
  </si>
  <si>
    <r>
      <rPr>
        <sz val="11"/>
        <color indexed="8"/>
        <rFont val="Times New Roman"/>
        <family val="1"/>
      </rPr>
      <t>Администратор муниципальной программы</t>
    </r>
    <r>
      <rPr>
        <b/>
        <sz val="11"/>
        <color indexed="8"/>
        <rFont val="Times New Roman"/>
        <family val="1"/>
      </rPr>
      <t>: Муниципальное учреждение культуры «Дом Творчества и Досуга» муниципального образования «Турочакский район» Республики Алтай» (сокращенное название Дом Творчества и Досуга)</t>
    </r>
  </si>
  <si>
    <t>Задача 2. Создание условий для реализации мероприятий по организации досуга населения и обеспечение жителей Турочакского района услугами организаций культуры</t>
  </si>
  <si>
    <t xml:space="preserve">Приложение № 2                                                  к муниципальной программе" Развитие культуры в Турочакском районе на 2019-2024 годы" </t>
  </si>
  <si>
    <t>Задача 1.Обеспечение население района доступными, качественными и разнообразными формами культурного досуга, а также библиотечного обслуживания населения с учетом потребностей различных групп</t>
  </si>
  <si>
    <r>
      <rPr>
        <sz val="11"/>
        <color indexed="8"/>
        <rFont val="Times New Roman"/>
        <family val="1"/>
      </rPr>
      <t xml:space="preserve">Администратор муниципальной программы </t>
    </r>
    <r>
      <rPr>
        <b/>
        <sz val="11"/>
        <color indexed="8"/>
        <rFont val="Times New Roman"/>
        <family val="1"/>
      </rPr>
      <t>:Муниципальное учреждение культуры «Дом Творчества и Досуга» муниципального образования «Турочакский район» Республики Алтай» (сокращенное название Дом Творчества и Досуга)</t>
    </r>
  </si>
  <si>
    <t>Организация и обеспечение проведения культурно-массовых мероприятий   для населения</t>
  </si>
  <si>
    <t>Комплектование книжных фондов библиотек</t>
  </si>
  <si>
    <t>Повышение квалификации работников культуры</t>
  </si>
  <si>
    <t xml:space="preserve"> Укрепление материальной и технической базы учреждения</t>
  </si>
  <si>
    <t>1.4.</t>
  </si>
  <si>
    <t>Дератизация</t>
  </si>
  <si>
    <t>Текущий ремонт здания</t>
  </si>
  <si>
    <t>Вывох ЖБО, ТБО</t>
  </si>
  <si>
    <t>2.3.</t>
  </si>
  <si>
    <t>Подписка на периодические издания</t>
  </si>
  <si>
    <t>1.6.</t>
  </si>
  <si>
    <t>Коммунальные услуги</t>
  </si>
  <si>
    <t>средства, планируемые к привлечению из бюджета РА</t>
  </si>
  <si>
    <t>Организация общественно значимых мероприятий, направленных на создание единого библиотечно-информационного и культурного пространства района библиотеками района</t>
  </si>
  <si>
    <t>Мероприятия по проведению государственных праздников</t>
  </si>
  <si>
    <t>Организация показа киносеансов, спетаклей кукольного театра для разных возрастных групп</t>
  </si>
  <si>
    <t>1.7.</t>
  </si>
  <si>
    <t>Обеспечение бесприпятственного доступа инвалидов и других маломобильных групп населения, к приоритетным объектам и услугам приоритетных сфер деятельности</t>
  </si>
  <si>
    <t>1.8.</t>
  </si>
  <si>
    <t xml:space="preserve">Фонд оплаты труда  работников муниципальных учреждений культуры </t>
  </si>
  <si>
    <t>Создание условий для организации досуга и обеспечение жителей услугами организаций культуры, обеспечение деятельности клубных учреждений</t>
  </si>
  <si>
    <t xml:space="preserve">Приложение № 3                                                    к муниципальной программе" Развитие культуры в Турочакском районе на 2019-2024 годы"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</si>
  <si>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</si>
  <si>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</si>
  <si>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</si>
  <si>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</si>
  <si>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</si>
  <si>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</si>
  <si>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</si>
  <si>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</si>
  <si>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</si>
  <si>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</si>
  <si>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</si>
  <si>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</si>
  <si>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 чел.</t>
  </si>
  <si>
    <t>Субсидия на приобретение автоклуба</t>
  </si>
  <si>
    <t>Комплектование книжных фондов муниципальных общедоступных библиотек и государственных центральных библиотек субъектов РФ (далее - комплектование книжных фондов)</t>
  </si>
  <si>
    <t>Подключение муниципальных общедоступных библиотек и государственных центральных библиотек в субъектах РФ (далее библиотеки) к информационно-телекоммуникационной сети "Интернет" и развитие библиотечного дела с учетом задачи расширения информационных технологий и оцифровки (далее соответственно - сеть "Интернет", подключение к сети "Интернет"</t>
  </si>
  <si>
    <t>1.9.</t>
  </si>
  <si>
    <t>-</t>
  </si>
  <si>
    <t>13.</t>
  </si>
  <si>
    <t>14.</t>
  </si>
  <si>
    <t>15.</t>
  </si>
  <si>
    <t>16.</t>
  </si>
  <si>
    <t>17.</t>
  </si>
  <si>
    <t>18.</t>
  </si>
  <si>
    <t>19.</t>
  </si>
  <si>
    <t>2.0.</t>
  </si>
  <si>
    <t>20.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</si>
  <si>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</si>
  <si>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</si>
  <si>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21.</t>
  </si>
  <si>
    <t xml:space="preserve">Приложение № 2                                                  к постановлению № 505-р от 25 сентября 2019 г. "О внесении изменений в муниципальную программу " Развитие культуры в Турочакском районе на 2019-2024 годы" </t>
  </si>
  <si>
    <t xml:space="preserve">Приложение № 3                                                                              к постановлению №  _______ от  _____ сентября 2019 г. "О внесении изменений в муниципальную программу " Развитие культуры в Турочакском районе на 2019-2024 годы"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</si>
</sst>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"/>
    <numFmt numFmtId="179" formatCode="0.0000"/>
    <numFmt numFmtId="180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2" borderId="10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vertical="center" wrapText="1"/>
    </xf>
    <xf numFmtId="0" fontId="42" fillId="2" borderId="0" xfId="0" applyFont="1" applyFill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2" fillId="2" borderId="11" xfId="0" applyFont="1" applyFill="1" applyBorder="1" applyAlignment="1">
      <alignment horizontal="left" vertical="center" wrapText="1"/>
    </xf>
    <xf numFmtId="176" fontId="41" fillId="0" borderId="10" xfId="0" applyNumberFormat="1" applyFont="1" applyBorder="1" applyAlignment="1">
      <alignment horizontal="center" vertical="center"/>
    </xf>
    <xf numFmtId="0" fontId="42" fillId="2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top" wrapText="1"/>
    </xf>
    <xf numFmtId="176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top" wrapText="1"/>
    </xf>
    <xf numFmtId="49" fontId="41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78" fontId="42" fillId="0" borderId="10" xfId="0" applyNumberFormat="1" applyFont="1" applyBorder="1" applyAlignment="1">
      <alignment horizontal="center" vertical="center"/>
    </xf>
    <xf numFmtId="178" fontId="42" fillId="2" borderId="10" xfId="0" applyNumberFormat="1" applyFont="1" applyFill="1" applyBorder="1" applyAlignment="1">
      <alignment horizontal="center" vertical="center" wrapText="1"/>
    </xf>
    <xf numFmtId="178" fontId="41" fillId="33" borderId="10" xfId="0" applyNumberFormat="1" applyFont="1" applyFill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/>
    </xf>
    <xf numFmtId="178" fontId="41" fillId="33" borderId="10" xfId="0" applyNumberFormat="1" applyFont="1" applyFill="1" applyBorder="1" applyAlignment="1">
      <alignment horizontal="center" vertical="center"/>
    </xf>
    <xf numFmtId="178" fontId="42" fillId="2" borderId="10" xfId="0" applyNumberFormat="1" applyFont="1" applyFill="1" applyBorder="1" applyAlignment="1">
      <alignment horizontal="center" vertical="center"/>
    </xf>
    <xf numFmtId="178" fontId="41" fillId="0" borderId="0" xfId="0" applyNumberFormat="1" applyFont="1" applyAlignment="1">
      <alignment vertical="center" wrapText="1"/>
    </xf>
    <xf numFmtId="178" fontId="42" fillId="0" borderId="10" xfId="0" applyNumberFormat="1" applyFont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8" fontId="41" fillId="0" borderId="0" xfId="0" applyNumberFormat="1" applyFont="1" applyFill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90" zoomScaleNormal="90" zoomScalePageLayoutView="0" workbookViewId="0" topLeftCell="A1">
      <pane xSplit="2" ySplit="7" topLeftCell="C2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H27"/>
    </sheetView>
  </sheetViews>
  <sheetFormatPr defaultColWidth="9.140625" defaultRowHeight="15"/>
  <cols>
    <col min="1" max="1" width="6.7109375" style="3" customWidth="1"/>
    <col min="2" max="2" width="55.57421875" style="1" customWidth="1"/>
    <col min="3" max="3" width="13.140625" style="17" customWidth="1"/>
    <col min="4" max="8" width="13.140625" style="17" bestFit="1" customWidth="1"/>
    <col min="9" max="16384" width="9.140625" style="1" customWidth="1"/>
  </cols>
  <sheetData>
    <row r="1" spans="5:8" ht="80.25" customHeight="1">
      <c r="E1" s="59" t="s">
        <v>87</v>
      </c>
      <c r="F1" s="59"/>
      <c r="G1" s="59"/>
      <c r="H1" s="59"/>
    </row>
    <row r="2" spans="4:8" ht="57" customHeight="1">
      <c r="D2" s="12"/>
      <c r="E2" s="59" t="s">
        <v>32</v>
      </c>
      <c r="F2" s="59"/>
      <c r="G2" s="59"/>
      <c r="H2" s="59"/>
    </row>
    <row r="3" spans="1:8" ht="27" customHeight="1">
      <c r="A3" s="62" t="s">
        <v>19</v>
      </c>
      <c r="B3" s="62"/>
      <c r="C3" s="62"/>
      <c r="D3" s="62"/>
      <c r="E3" s="62"/>
      <c r="F3" s="62"/>
      <c r="G3" s="62"/>
      <c r="H3" s="62"/>
    </row>
    <row r="4" spans="1:8" s="4" customFormat="1" ht="20.25" customHeight="1">
      <c r="A4" s="60" t="s">
        <v>29</v>
      </c>
      <c r="B4" s="61"/>
      <c r="C4" s="61"/>
      <c r="D4" s="61"/>
      <c r="E4" s="61"/>
      <c r="F4" s="61"/>
      <c r="G4" s="61"/>
      <c r="H4" s="61"/>
    </row>
    <row r="5" spans="1:8" s="4" customFormat="1" ht="35.25" customHeight="1">
      <c r="A5" s="60" t="s">
        <v>30</v>
      </c>
      <c r="B5" s="61"/>
      <c r="C5" s="61"/>
      <c r="D5" s="61"/>
      <c r="E5" s="61"/>
      <c r="F5" s="61"/>
      <c r="G5" s="61"/>
      <c r="H5" s="61"/>
    </row>
    <row r="6" spans="1:8" s="10" customFormat="1" ht="24" customHeight="1">
      <c r="A6" s="66" t="s">
        <v>0</v>
      </c>
      <c r="B6" s="66" t="s">
        <v>9</v>
      </c>
      <c r="C6" s="63" t="s">
        <v>1</v>
      </c>
      <c r="D6" s="64"/>
      <c r="E6" s="64"/>
      <c r="F6" s="64"/>
      <c r="G6" s="64"/>
      <c r="H6" s="65"/>
    </row>
    <row r="7" spans="1:8" ht="15">
      <c r="A7" s="67"/>
      <c r="B7" s="67"/>
      <c r="C7" s="20" t="s">
        <v>10</v>
      </c>
      <c r="D7" s="20" t="s">
        <v>11</v>
      </c>
      <c r="E7" s="20" t="s">
        <v>12</v>
      </c>
      <c r="F7" s="20" t="s">
        <v>13</v>
      </c>
      <c r="G7" s="20" t="s">
        <v>14</v>
      </c>
      <c r="H7" s="20" t="s">
        <v>15</v>
      </c>
    </row>
    <row r="8" spans="1:8" s="8" customFormat="1" ht="14.25">
      <c r="A8" s="11"/>
      <c r="B8" s="13" t="s">
        <v>16</v>
      </c>
      <c r="C8" s="44">
        <f aca="true" t="shared" si="0" ref="C8:H8">C9+C21</f>
        <v>37752.09616</v>
      </c>
      <c r="D8" s="44">
        <f t="shared" si="0"/>
        <v>38994.19334</v>
      </c>
      <c r="E8" s="44">
        <f t="shared" si="0"/>
        <v>19149.071</v>
      </c>
      <c r="F8" s="44">
        <f t="shared" si="0"/>
        <v>30805.3</v>
      </c>
      <c r="G8" s="44">
        <f t="shared" si="0"/>
        <v>30805.3</v>
      </c>
      <c r="H8" s="44">
        <f t="shared" si="0"/>
        <v>30805.3</v>
      </c>
    </row>
    <row r="9" spans="1:8" s="15" customFormat="1" ht="60.75" customHeight="1">
      <c r="A9" s="14">
        <v>1</v>
      </c>
      <c r="B9" s="30" t="s">
        <v>33</v>
      </c>
      <c r="C9" s="45">
        <f>SUM(C10:C20)</f>
        <v>28904.26692</v>
      </c>
      <c r="D9" s="45">
        <f>SUM(D10:D18)</f>
        <v>33253.87913</v>
      </c>
      <c r="E9" s="45">
        <f>SUM(E10:E18)</f>
        <v>18230.6</v>
      </c>
      <c r="F9" s="45">
        <f>SUM(F10:F18)</f>
        <v>27337.5</v>
      </c>
      <c r="G9" s="45">
        <f>SUM(G10:G18)</f>
        <v>27337.5</v>
      </c>
      <c r="H9" s="45">
        <f>SUM(H10:H18)</f>
        <v>27337.5</v>
      </c>
    </row>
    <row r="10" spans="1:8" s="23" customFormat="1" ht="30" customHeight="1">
      <c r="A10" s="22" t="s">
        <v>17</v>
      </c>
      <c r="B10" s="19" t="s">
        <v>35</v>
      </c>
      <c r="C10" s="46">
        <v>568</v>
      </c>
      <c r="D10" s="47">
        <v>938.4</v>
      </c>
      <c r="E10" s="47">
        <v>148</v>
      </c>
      <c r="F10" s="47">
        <v>148</v>
      </c>
      <c r="G10" s="47">
        <v>148</v>
      </c>
      <c r="H10" s="47">
        <v>148</v>
      </c>
    </row>
    <row r="11" spans="1:8" s="23" customFormat="1" ht="58.5" customHeight="1">
      <c r="A11" s="22" t="s">
        <v>26</v>
      </c>
      <c r="B11" s="19" t="s">
        <v>48</v>
      </c>
      <c r="C11" s="47"/>
      <c r="D11" s="47"/>
      <c r="E11" s="47"/>
      <c r="F11" s="47"/>
      <c r="G11" s="47"/>
      <c r="H11" s="47"/>
    </row>
    <row r="12" spans="1:8" s="21" customFormat="1" ht="19.5" customHeight="1">
      <c r="A12" s="22" t="s">
        <v>27</v>
      </c>
      <c r="B12" s="33" t="s">
        <v>36</v>
      </c>
      <c r="C12" s="53">
        <v>62.2</v>
      </c>
      <c r="D12" s="46">
        <v>62.2</v>
      </c>
      <c r="E12" s="46" t="s">
        <v>74</v>
      </c>
      <c r="F12" s="46">
        <v>62.2</v>
      </c>
      <c r="G12" s="46">
        <v>62.2</v>
      </c>
      <c r="H12" s="46">
        <v>62.2</v>
      </c>
    </row>
    <row r="13" spans="1:8" s="4" customFormat="1" ht="60.75" customHeight="1">
      <c r="A13" s="22" t="s">
        <v>39</v>
      </c>
      <c r="B13" s="2" t="s">
        <v>71</v>
      </c>
      <c r="C13" s="48">
        <v>6.971</v>
      </c>
      <c r="D13" s="49">
        <v>6.971</v>
      </c>
      <c r="E13" s="49" t="s">
        <v>74</v>
      </c>
      <c r="F13" s="49" t="s">
        <v>74</v>
      </c>
      <c r="G13" s="49" t="s">
        <v>74</v>
      </c>
      <c r="H13" s="49" t="s">
        <v>74</v>
      </c>
    </row>
    <row r="14" spans="1:8" ht="15">
      <c r="A14" s="3" t="s">
        <v>28</v>
      </c>
      <c r="B14" s="35" t="s">
        <v>44</v>
      </c>
      <c r="C14" s="49">
        <v>100</v>
      </c>
      <c r="D14" s="49">
        <v>100</v>
      </c>
      <c r="E14" s="49">
        <v>100</v>
      </c>
      <c r="F14" s="49">
        <v>100</v>
      </c>
      <c r="G14" s="49">
        <v>100</v>
      </c>
      <c r="H14" s="49">
        <v>100</v>
      </c>
    </row>
    <row r="15" spans="1:8" s="4" customFormat="1" ht="20.25" customHeight="1">
      <c r="A15" s="22" t="s">
        <v>45</v>
      </c>
      <c r="B15" s="33" t="s">
        <v>49</v>
      </c>
      <c r="C15" s="49"/>
      <c r="D15" s="49"/>
      <c r="E15" s="49"/>
      <c r="F15" s="49"/>
      <c r="G15" s="49"/>
      <c r="H15" s="49"/>
    </row>
    <row r="16" spans="1:8" s="4" customFormat="1" ht="34.5" customHeight="1">
      <c r="A16" s="22" t="s">
        <v>51</v>
      </c>
      <c r="B16" s="36" t="s">
        <v>50</v>
      </c>
      <c r="C16" s="49"/>
      <c r="D16" s="49"/>
      <c r="E16" s="49"/>
      <c r="F16" s="49"/>
      <c r="G16" s="49"/>
      <c r="H16" s="49"/>
    </row>
    <row r="17" spans="1:8" s="4" customFormat="1" ht="46.5" customHeight="1">
      <c r="A17" s="22" t="s">
        <v>53</v>
      </c>
      <c r="B17" s="36" t="s">
        <v>52</v>
      </c>
      <c r="C17" s="49"/>
      <c r="D17" s="49"/>
      <c r="E17" s="49"/>
      <c r="F17" s="49"/>
      <c r="G17" s="49"/>
      <c r="H17" s="49"/>
    </row>
    <row r="18" spans="1:8" s="4" customFormat="1" ht="29.25" customHeight="1">
      <c r="A18" s="22" t="s">
        <v>73</v>
      </c>
      <c r="B18" s="42" t="s">
        <v>54</v>
      </c>
      <c r="C18" s="48">
        <v>28017.09592</v>
      </c>
      <c r="D18" s="48">
        <v>32146.30813</v>
      </c>
      <c r="E18" s="48">
        <v>17982.6</v>
      </c>
      <c r="F18" s="48">
        <v>27027.3</v>
      </c>
      <c r="G18" s="48">
        <v>27027.3</v>
      </c>
      <c r="H18" s="48">
        <v>27027.3</v>
      </c>
    </row>
    <row r="19" spans="1:8" s="4" customFormat="1" ht="33" customHeight="1">
      <c r="A19" s="22" t="s">
        <v>82</v>
      </c>
      <c r="B19" s="43" t="s">
        <v>84</v>
      </c>
      <c r="C19" s="48">
        <v>100</v>
      </c>
      <c r="D19" s="48" t="s">
        <v>74</v>
      </c>
      <c r="E19" s="48" t="s">
        <v>74</v>
      </c>
      <c r="F19" s="48" t="s">
        <v>74</v>
      </c>
      <c r="G19" s="48" t="s">
        <v>74</v>
      </c>
      <c r="H19" s="48" t="s">
        <v>74</v>
      </c>
    </row>
    <row r="20" spans="1:8" s="4" customFormat="1" ht="33.75" customHeight="1">
      <c r="A20" s="22" t="s">
        <v>18</v>
      </c>
      <c r="B20" s="43" t="s">
        <v>85</v>
      </c>
      <c r="C20" s="48">
        <v>50</v>
      </c>
      <c r="D20" s="48" t="s">
        <v>74</v>
      </c>
      <c r="E20" s="48" t="s">
        <v>74</v>
      </c>
      <c r="F20" s="48" t="s">
        <v>74</v>
      </c>
      <c r="G20" s="48" t="s">
        <v>74</v>
      </c>
      <c r="H20" s="48" t="s">
        <v>74</v>
      </c>
    </row>
    <row r="21" spans="1:8" s="16" customFormat="1" ht="46.5" customHeight="1">
      <c r="A21" s="26">
        <v>2</v>
      </c>
      <c r="B21" s="24" t="s">
        <v>31</v>
      </c>
      <c r="C21" s="50">
        <f aca="true" t="shared" si="1" ref="C21:H21">SUM(C22:C32)</f>
        <v>8847.82924</v>
      </c>
      <c r="D21" s="50">
        <f t="shared" si="1"/>
        <v>5740.3142100000005</v>
      </c>
      <c r="E21" s="50">
        <f t="shared" si="1"/>
        <v>918.471</v>
      </c>
      <c r="F21" s="50">
        <f t="shared" si="1"/>
        <v>3467.8</v>
      </c>
      <c r="G21" s="50">
        <f t="shared" si="1"/>
        <v>3467.8</v>
      </c>
      <c r="H21" s="50">
        <f t="shared" si="1"/>
        <v>3467.8</v>
      </c>
    </row>
    <row r="22" spans="1:8" ht="18.75" customHeight="1">
      <c r="A22" s="9" t="s">
        <v>18</v>
      </c>
      <c r="B22" s="33" t="s">
        <v>37</v>
      </c>
      <c r="C22" s="49">
        <v>30</v>
      </c>
      <c r="D22" s="49">
        <v>30</v>
      </c>
      <c r="E22" s="49"/>
      <c r="F22" s="49">
        <v>30</v>
      </c>
      <c r="G22" s="49">
        <v>30</v>
      </c>
      <c r="H22" s="49">
        <v>30</v>
      </c>
    </row>
    <row r="23" spans="1:8" s="4" customFormat="1" ht="22.5" customHeight="1">
      <c r="A23" s="22" t="s">
        <v>20</v>
      </c>
      <c r="B23" s="33" t="s">
        <v>38</v>
      </c>
      <c r="C23" s="49">
        <v>746.9</v>
      </c>
      <c r="D23" s="49">
        <v>746.9</v>
      </c>
      <c r="E23" s="49" t="s">
        <v>74</v>
      </c>
      <c r="F23" s="49">
        <v>918.7</v>
      </c>
      <c r="G23" s="49">
        <v>918.7</v>
      </c>
      <c r="H23" s="49">
        <v>918.7</v>
      </c>
    </row>
    <row r="24" spans="1:8" s="4" customFormat="1" ht="44.25" customHeight="1">
      <c r="A24" s="22" t="s">
        <v>43</v>
      </c>
      <c r="B24" s="37" t="s">
        <v>69</v>
      </c>
      <c r="C24" s="48">
        <v>1254.46092</v>
      </c>
      <c r="D24" s="49">
        <v>1254.46092</v>
      </c>
      <c r="E24" s="49" t="s">
        <v>74</v>
      </c>
      <c r="F24" s="49" t="s">
        <v>74</v>
      </c>
      <c r="G24" s="49" t="s">
        <v>74</v>
      </c>
      <c r="H24" s="49" t="s">
        <v>74</v>
      </c>
    </row>
    <row r="25" spans="1:8" s="4" customFormat="1" ht="22.5" customHeight="1">
      <c r="A25" s="22" t="s">
        <v>21</v>
      </c>
      <c r="B25" s="37" t="s">
        <v>70</v>
      </c>
      <c r="C25" s="48">
        <v>5060.53705</v>
      </c>
      <c r="D25" s="49" t="s">
        <v>74</v>
      </c>
      <c r="E25" s="49" t="s">
        <v>74</v>
      </c>
      <c r="F25" s="49" t="s">
        <v>74</v>
      </c>
      <c r="G25" s="49" t="s">
        <v>74</v>
      </c>
      <c r="H25" s="49" t="s">
        <v>74</v>
      </c>
    </row>
    <row r="26" spans="1:8" s="4" customFormat="1" ht="105" customHeight="1">
      <c r="A26" s="22" t="s">
        <v>22</v>
      </c>
      <c r="B26" s="37" t="s">
        <v>72</v>
      </c>
      <c r="C26" s="48">
        <v>103.93127</v>
      </c>
      <c r="D26" s="49">
        <v>103.93127</v>
      </c>
      <c r="E26" s="49" t="s">
        <v>74</v>
      </c>
      <c r="F26" s="49" t="s">
        <v>74</v>
      </c>
      <c r="G26" s="49" t="s">
        <v>74</v>
      </c>
      <c r="H26" s="49" t="s">
        <v>74</v>
      </c>
    </row>
    <row r="27" spans="1:8" s="4" customFormat="1" ht="45.75" customHeight="1">
      <c r="A27" s="22" t="s">
        <v>23</v>
      </c>
      <c r="B27" s="33" t="s">
        <v>55</v>
      </c>
      <c r="C27" s="49">
        <v>1652</v>
      </c>
      <c r="D27" s="49">
        <v>3605.02202</v>
      </c>
      <c r="E27" s="49">
        <v>918.471</v>
      </c>
      <c r="F27" s="49">
        <v>2519.1</v>
      </c>
      <c r="G27" s="49">
        <v>2519.1</v>
      </c>
      <c r="H27" s="49">
        <v>2519.1</v>
      </c>
    </row>
    <row r="28" spans="1:8" s="28" customFormat="1" ht="15" hidden="1">
      <c r="A28" s="29" t="s">
        <v>25</v>
      </c>
      <c r="B28" s="27"/>
      <c r="C28" s="49"/>
      <c r="D28" s="34" t="s">
        <v>74</v>
      </c>
      <c r="E28" s="34" t="s">
        <v>74</v>
      </c>
      <c r="F28" s="34" t="s">
        <v>74</v>
      </c>
      <c r="G28" s="34" t="s">
        <v>74</v>
      </c>
      <c r="H28" s="34" t="s">
        <v>74</v>
      </c>
    </row>
    <row r="29" spans="1:8" ht="15.75" customHeight="1" hidden="1">
      <c r="A29" s="9" t="s">
        <v>22</v>
      </c>
      <c r="B29" s="27" t="s">
        <v>40</v>
      </c>
      <c r="C29" s="32"/>
      <c r="D29" s="32"/>
      <c r="E29" s="32"/>
      <c r="F29" s="32"/>
      <c r="G29" s="32"/>
      <c r="H29" s="32"/>
    </row>
    <row r="30" spans="1:8" ht="19.5" customHeight="1" hidden="1">
      <c r="A30" s="9" t="s">
        <v>23</v>
      </c>
      <c r="B30" s="37" t="s">
        <v>41</v>
      </c>
      <c r="C30" s="34"/>
      <c r="D30" s="34"/>
      <c r="E30" s="34"/>
      <c r="F30" s="34"/>
      <c r="G30" s="34"/>
      <c r="H30" s="34"/>
    </row>
    <row r="31" spans="1:8" ht="20.25" customHeight="1" hidden="1">
      <c r="A31" s="18" t="s">
        <v>25</v>
      </c>
      <c r="B31" s="38" t="s">
        <v>42</v>
      </c>
      <c r="C31" s="34"/>
      <c r="D31" s="34"/>
      <c r="E31" s="34"/>
      <c r="F31" s="34"/>
      <c r="G31" s="34"/>
      <c r="H31" s="34"/>
    </row>
    <row r="32" spans="1:8" ht="15" hidden="1">
      <c r="A32" s="9" t="s">
        <v>24</v>
      </c>
      <c r="B32" s="2" t="s">
        <v>46</v>
      </c>
      <c r="C32" s="25"/>
      <c r="D32" s="25"/>
      <c r="E32" s="25"/>
      <c r="F32" s="25"/>
      <c r="G32" s="25"/>
      <c r="H32" s="25"/>
    </row>
  </sheetData>
  <sheetProtection/>
  <mergeCells count="8">
    <mergeCell ref="E1:H1"/>
    <mergeCell ref="A5:H5"/>
    <mergeCell ref="E2:H2"/>
    <mergeCell ref="A3:H3"/>
    <mergeCell ref="C6:H6"/>
    <mergeCell ref="A4:H4"/>
    <mergeCell ref="B6:B7"/>
    <mergeCell ref="A6:A7"/>
  </mergeCells>
  <printOptions/>
  <pageMargins left="0.8267716535433072" right="0.15748031496062992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90" zoomScaleNormal="90" zoomScalePageLayoutView="0" workbookViewId="0" topLeftCell="A22">
      <selection activeCell="A1" sqref="A1:I30"/>
    </sheetView>
  </sheetViews>
  <sheetFormatPr defaultColWidth="9.140625" defaultRowHeight="15"/>
  <cols>
    <col min="1" max="1" width="4.140625" style="1" customWidth="1"/>
    <col min="2" max="2" width="38.7109375" style="1" customWidth="1"/>
    <col min="3" max="3" width="12.28125" style="1" customWidth="1"/>
    <col min="4" max="9" width="13.140625" style="1" bestFit="1" customWidth="1"/>
    <col min="10" max="11" width="11.421875" style="1" bestFit="1" customWidth="1"/>
    <col min="12" max="12" width="13.28125" style="1" bestFit="1" customWidth="1"/>
    <col min="13" max="16384" width="9.140625" style="1" customWidth="1"/>
  </cols>
  <sheetData>
    <row r="1" spans="6:9" ht="73.5" customHeight="1">
      <c r="F1" s="75" t="s">
        <v>88</v>
      </c>
      <c r="G1" s="75"/>
      <c r="H1" s="75"/>
      <c r="I1" s="75"/>
    </row>
    <row r="2" spans="4:9" ht="53.25" customHeight="1">
      <c r="D2" s="4"/>
      <c r="E2" s="4"/>
      <c r="F2" s="59" t="s">
        <v>56</v>
      </c>
      <c r="G2" s="59"/>
      <c r="H2" s="59"/>
      <c r="I2" s="59"/>
    </row>
    <row r="3" spans="1:9" ht="30.7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</row>
    <row r="4" spans="1:11" ht="21.75" customHeight="1">
      <c r="A4" s="71" t="s">
        <v>29</v>
      </c>
      <c r="B4" s="62"/>
      <c r="C4" s="62"/>
      <c r="D4" s="62"/>
      <c r="E4" s="62"/>
      <c r="F4" s="62"/>
      <c r="G4" s="62"/>
      <c r="H4" s="62"/>
      <c r="I4" s="62"/>
      <c r="J4" s="31"/>
      <c r="K4" s="31"/>
    </row>
    <row r="5" spans="1:11" ht="33" customHeight="1">
      <c r="A5" s="71" t="s">
        <v>34</v>
      </c>
      <c r="B5" s="71"/>
      <c r="C5" s="71"/>
      <c r="D5" s="71"/>
      <c r="E5" s="71"/>
      <c r="F5" s="71"/>
      <c r="G5" s="71"/>
      <c r="H5" s="71"/>
      <c r="I5" s="71"/>
      <c r="J5" s="7"/>
      <c r="K5" s="7"/>
    </row>
    <row r="6" spans="1:9" s="8" customFormat="1" ht="14.25">
      <c r="A6" s="66" t="s">
        <v>0</v>
      </c>
      <c r="B6" s="66" t="s">
        <v>9</v>
      </c>
      <c r="C6" s="66" t="s">
        <v>4</v>
      </c>
      <c r="D6" s="76" t="s">
        <v>5</v>
      </c>
      <c r="E6" s="77"/>
      <c r="F6" s="77"/>
      <c r="G6" s="77"/>
      <c r="H6" s="77"/>
      <c r="I6" s="78"/>
    </row>
    <row r="7" spans="1:9" s="8" customFormat="1" ht="14.25">
      <c r="A7" s="67"/>
      <c r="B7" s="67"/>
      <c r="C7" s="67"/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</row>
    <row r="8" spans="1:9" s="7" customFormat="1" ht="14.25">
      <c r="A8" s="6"/>
      <c r="B8" s="6"/>
      <c r="C8" s="6" t="s">
        <v>2</v>
      </c>
      <c r="D8" s="52">
        <f aca="true" t="shared" si="0" ref="D8:I8">SUM(D9:D30)</f>
        <v>37752.09616</v>
      </c>
      <c r="E8" s="52">
        <f t="shared" si="0"/>
        <v>38994.19334</v>
      </c>
      <c r="F8" s="52">
        <f t="shared" si="0"/>
        <v>19149.071</v>
      </c>
      <c r="G8" s="52">
        <f t="shared" si="0"/>
        <v>30805.3</v>
      </c>
      <c r="H8" s="52">
        <f t="shared" si="0"/>
        <v>30805.3</v>
      </c>
      <c r="I8" s="52">
        <f t="shared" si="0"/>
        <v>30805.3</v>
      </c>
    </row>
    <row r="9" spans="1:9" s="4" customFormat="1" ht="57.75" customHeight="1">
      <c r="A9" s="39" t="s">
        <v>57</v>
      </c>
      <c r="B9" s="37" t="s">
        <v>69</v>
      </c>
      <c r="C9" s="68" t="s">
        <v>47</v>
      </c>
      <c r="D9" s="53">
        <v>61.36847</v>
      </c>
      <c r="E9" s="29">
        <v>61.36847</v>
      </c>
      <c r="F9" s="5" t="s">
        <v>74</v>
      </c>
      <c r="G9" s="5" t="s">
        <v>74</v>
      </c>
      <c r="H9" s="5" t="s">
        <v>74</v>
      </c>
      <c r="I9" s="5" t="s">
        <v>74</v>
      </c>
    </row>
    <row r="10" spans="1:9" s="4" customFormat="1" ht="21" customHeight="1">
      <c r="A10" s="39" t="s">
        <v>58</v>
      </c>
      <c r="B10" s="37" t="s">
        <v>70</v>
      </c>
      <c r="C10" s="69"/>
      <c r="D10" s="53">
        <v>247.96631</v>
      </c>
      <c r="E10" s="29" t="s">
        <v>74</v>
      </c>
      <c r="F10" s="9" t="s">
        <v>74</v>
      </c>
      <c r="G10" s="9" t="s">
        <v>74</v>
      </c>
      <c r="H10" s="9" t="s">
        <v>74</v>
      </c>
      <c r="I10" s="9" t="s">
        <v>74</v>
      </c>
    </row>
    <row r="11" spans="1:12" s="4" customFormat="1" ht="165.75" customHeight="1">
      <c r="A11" s="39" t="s">
        <v>59</v>
      </c>
      <c r="B11" s="37" t="s">
        <v>72</v>
      </c>
      <c r="C11" s="69"/>
      <c r="D11" s="53">
        <v>12.59263</v>
      </c>
      <c r="E11" s="29">
        <v>12.59263</v>
      </c>
      <c r="F11" s="9" t="s">
        <v>74</v>
      </c>
      <c r="G11" s="9" t="s">
        <v>74</v>
      </c>
      <c r="H11" s="9" t="s">
        <v>74</v>
      </c>
      <c r="I11" s="9" t="s">
        <v>74</v>
      </c>
      <c r="L11" s="58"/>
    </row>
    <row r="12" spans="1:12" s="4" customFormat="1" ht="79.5" customHeight="1">
      <c r="A12" s="39" t="s">
        <v>60</v>
      </c>
      <c r="B12" s="37" t="s">
        <v>71</v>
      </c>
      <c r="C12" s="70"/>
      <c r="D12" s="53">
        <v>0.34158</v>
      </c>
      <c r="E12" s="29">
        <v>0.34158</v>
      </c>
      <c r="F12" s="9" t="s">
        <v>74</v>
      </c>
      <c r="G12" s="9" t="s">
        <v>74</v>
      </c>
      <c r="H12" s="9" t="s">
        <v>74</v>
      </c>
      <c r="I12" s="9" t="s">
        <v>74</v>
      </c>
      <c r="L12" s="51"/>
    </row>
    <row r="13" spans="1:10" s="4" customFormat="1" ht="61.5" customHeight="1">
      <c r="A13" s="39" t="s">
        <v>61</v>
      </c>
      <c r="B13" s="37" t="s">
        <v>69</v>
      </c>
      <c r="C13" s="68" t="s">
        <v>6</v>
      </c>
      <c r="D13" s="53">
        <v>1166.0016</v>
      </c>
      <c r="E13" s="46">
        <v>1166.0016</v>
      </c>
      <c r="F13" s="5" t="s">
        <v>74</v>
      </c>
      <c r="G13" s="5" t="s">
        <v>74</v>
      </c>
      <c r="H13" s="5" t="s">
        <v>74</v>
      </c>
      <c r="I13" s="5" t="s">
        <v>74</v>
      </c>
      <c r="J13" s="58"/>
    </row>
    <row r="14" spans="1:9" s="4" customFormat="1" ht="15.75" customHeight="1">
      <c r="A14" s="39" t="s">
        <v>62</v>
      </c>
      <c r="B14" s="37" t="s">
        <v>70</v>
      </c>
      <c r="C14" s="69"/>
      <c r="D14" s="53">
        <v>4711.36</v>
      </c>
      <c r="E14" s="29" t="s">
        <v>74</v>
      </c>
      <c r="F14" s="9" t="s">
        <v>74</v>
      </c>
      <c r="G14" s="9" t="s">
        <v>74</v>
      </c>
      <c r="H14" s="9" t="s">
        <v>74</v>
      </c>
      <c r="I14" s="9" t="s">
        <v>74</v>
      </c>
    </row>
    <row r="15" spans="1:10" s="4" customFormat="1" ht="165.75" customHeight="1">
      <c r="A15" s="39" t="s">
        <v>63</v>
      </c>
      <c r="B15" s="37" t="s">
        <v>72</v>
      </c>
      <c r="C15" s="69"/>
      <c r="D15" s="53">
        <v>89.26</v>
      </c>
      <c r="E15" s="46">
        <v>89.26</v>
      </c>
      <c r="F15" s="9" t="s">
        <v>74</v>
      </c>
      <c r="G15" s="9" t="s">
        <v>74</v>
      </c>
      <c r="H15" s="9" t="s">
        <v>74</v>
      </c>
      <c r="I15" s="9" t="s">
        <v>74</v>
      </c>
      <c r="J15" s="51"/>
    </row>
    <row r="16" spans="1:10" s="4" customFormat="1" ht="73.5" customHeight="1">
      <c r="A16" s="39" t="s">
        <v>64</v>
      </c>
      <c r="B16" s="37" t="s">
        <v>71</v>
      </c>
      <c r="C16" s="69"/>
      <c r="D16" s="53">
        <v>6.49</v>
      </c>
      <c r="E16" s="46">
        <v>6.49</v>
      </c>
      <c r="F16" s="9" t="s">
        <v>74</v>
      </c>
      <c r="G16" s="9" t="s">
        <v>74</v>
      </c>
      <c r="H16" s="9" t="s">
        <v>74</v>
      </c>
      <c r="I16" s="9" t="s">
        <v>74</v>
      </c>
      <c r="J16" s="51"/>
    </row>
    <row r="17" spans="1:9" s="4" customFormat="1" ht="36" customHeight="1">
      <c r="A17" s="39" t="s">
        <v>65</v>
      </c>
      <c r="B17" s="43" t="s">
        <v>84</v>
      </c>
      <c r="C17" s="69"/>
      <c r="D17" s="53">
        <v>100</v>
      </c>
      <c r="E17" s="29" t="s">
        <v>74</v>
      </c>
      <c r="F17" s="9" t="s">
        <v>74</v>
      </c>
      <c r="G17" s="9" t="s">
        <v>74</v>
      </c>
      <c r="H17" s="9" t="s">
        <v>74</v>
      </c>
      <c r="I17" s="9" t="s">
        <v>74</v>
      </c>
    </row>
    <row r="18" spans="1:9" s="4" customFormat="1" ht="48" customHeight="1">
      <c r="A18" s="39" t="s">
        <v>66</v>
      </c>
      <c r="B18" s="43" t="s">
        <v>85</v>
      </c>
      <c r="C18" s="70"/>
      <c r="D18" s="53">
        <v>50</v>
      </c>
      <c r="E18" s="29" t="s">
        <v>74</v>
      </c>
      <c r="F18" s="9" t="s">
        <v>74</v>
      </c>
      <c r="G18" s="9" t="s">
        <v>74</v>
      </c>
      <c r="H18" s="9" t="s">
        <v>74</v>
      </c>
      <c r="I18" s="9" t="s">
        <v>74</v>
      </c>
    </row>
    <row r="19" spans="1:9" s="4" customFormat="1" ht="61.5" customHeight="1">
      <c r="A19" s="39" t="s">
        <v>67</v>
      </c>
      <c r="B19" s="57" t="s">
        <v>69</v>
      </c>
      <c r="C19" s="72" t="s">
        <v>7</v>
      </c>
      <c r="D19" s="53">
        <v>27.09085</v>
      </c>
      <c r="E19" s="53">
        <f>D19</f>
        <v>27.09085</v>
      </c>
      <c r="F19" s="40" t="s">
        <v>74</v>
      </c>
      <c r="G19" s="40" t="s">
        <v>74</v>
      </c>
      <c r="H19" s="40" t="s">
        <v>74</v>
      </c>
      <c r="I19" s="40" t="s">
        <v>74</v>
      </c>
    </row>
    <row r="20" spans="1:9" s="4" customFormat="1" ht="15" customHeight="1">
      <c r="A20" s="39" t="s">
        <v>68</v>
      </c>
      <c r="B20" s="57" t="s">
        <v>70</v>
      </c>
      <c r="C20" s="73"/>
      <c r="D20" s="53">
        <v>101.21074</v>
      </c>
      <c r="E20" s="56" t="s">
        <v>74</v>
      </c>
      <c r="F20" s="40" t="s">
        <v>74</v>
      </c>
      <c r="G20" s="40" t="s">
        <v>74</v>
      </c>
      <c r="H20" s="40" t="s">
        <v>74</v>
      </c>
      <c r="I20" s="40" t="s">
        <v>74</v>
      </c>
    </row>
    <row r="21" spans="1:12" s="4" customFormat="1" ht="163.5" customHeight="1">
      <c r="A21" s="39" t="s">
        <v>75</v>
      </c>
      <c r="B21" s="57" t="s">
        <v>72</v>
      </c>
      <c r="C21" s="73"/>
      <c r="D21" s="53">
        <v>2.07864</v>
      </c>
      <c r="E21" s="53">
        <v>2.07864</v>
      </c>
      <c r="F21" s="40" t="s">
        <v>74</v>
      </c>
      <c r="G21" s="40" t="s">
        <v>74</v>
      </c>
      <c r="H21" s="40" t="s">
        <v>74</v>
      </c>
      <c r="I21" s="40" t="s">
        <v>74</v>
      </c>
      <c r="J21" s="51"/>
      <c r="L21" s="58"/>
    </row>
    <row r="22" spans="1:9" s="4" customFormat="1" ht="72.75" customHeight="1">
      <c r="A22" s="39" t="s">
        <v>76</v>
      </c>
      <c r="B22" s="57" t="s">
        <v>71</v>
      </c>
      <c r="C22" s="73"/>
      <c r="D22" s="53">
        <v>0.13942</v>
      </c>
      <c r="E22" s="53">
        <v>0.13942</v>
      </c>
      <c r="F22" s="40" t="s">
        <v>74</v>
      </c>
      <c r="G22" s="40" t="s">
        <v>74</v>
      </c>
      <c r="H22" s="40" t="s">
        <v>74</v>
      </c>
      <c r="I22" s="40" t="s">
        <v>74</v>
      </c>
    </row>
    <row r="23" spans="1:12" s="4" customFormat="1" ht="42.75" customHeight="1">
      <c r="A23" s="39" t="s">
        <v>77</v>
      </c>
      <c r="B23" s="42" t="s">
        <v>35</v>
      </c>
      <c r="C23" s="73"/>
      <c r="D23" s="53">
        <v>568</v>
      </c>
      <c r="E23" s="53">
        <v>938.4</v>
      </c>
      <c r="F23" s="55">
        <v>148</v>
      </c>
      <c r="G23" s="55">
        <v>148</v>
      </c>
      <c r="H23" s="55">
        <v>148</v>
      </c>
      <c r="I23" s="54">
        <v>148</v>
      </c>
      <c r="J23" s="51"/>
      <c r="L23" s="51"/>
    </row>
    <row r="24" spans="1:9" s="4" customFormat="1" ht="17.25" customHeight="1">
      <c r="A24" s="39" t="s">
        <v>78</v>
      </c>
      <c r="B24" s="41" t="s">
        <v>44</v>
      </c>
      <c r="C24" s="73"/>
      <c r="D24" s="53">
        <v>100</v>
      </c>
      <c r="E24" s="53">
        <v>100</v>
      </c>
      <c r="F24" s="54">
        <v>100</v>
      </c>
      <c r="G24" s="54">
        <v>100</v>
      </c>
      <c r="H24" s="54">
        <v>100</v>
      </c>
      <c r="I24" s="54">
        <v>100</v>
      </c>
    </row>
    <row r="25" spans="1:12" s="4" customFormat="1" ht="28.5" customHeight="1">
      <c r="A25" s="39" t="s">
        <v>79</v>
      </c>
      <c r="B25" s="42" t="s">
        <v>36</v>
      </c>
      <c r="C25" s="73"/>
      <c r="D25" s="53">
        <v>62.2</v>
      </c>
      <c r="E25" s="53">
        <v>62.2</v>
      </c>
      <c r="F25" s="53" t="s">
        <v>74</v>
      </c>
      <c r="G25" s="53">
        <v>62.2</v>
      </c>
      <c r="H25" s="53">
        <v>62.2</v>
      </c>
      <c r="I25" s="54">
        <v>62.2</v>
      </c>
      <c r="J25" s="51"/>
      <c r="L25" s="51"/>
    </row>
    <row r="26" spans="1:10" s="4" customFormat="1" ht="30.75" customHeight="1">
      <c r="A26" s="39" t="s">
        <v>80</v>
      </c>
      <c r="B26" s="42" t="s">
        <v>54</v>
      </c>
      <c r="C26" s="73"/>
      <c r="D26" s="48">
        <v>28017.09592</v>
      </c>
      <c r="E26" s="48">
        <v>32146.30813</v>
      </c>
      <c r="F26" s="48">
        <v>17982.6</v>
      </c>
      <c r="G26" s="48">
        <v>27027.3</v>
      </c>
      <c r="H26" s="48">
        <v>27027.3</v>
      </c>
      <c r="I26" s="54">
        <v>27027.3</v>
      </c>
      <c r="J26" s="51"/>
    </row>
    <row r="27" spans="1:10" s="4" customFormat="1" ht="30.75" customHeight="1">
      <c r="A27" s="39" t="s">
        <v>81</v>
      </c>
      <c r="B27" s="42" t="s">
        <v>37</v>
      </c>
      <c r="C27" s="73"/>
      <c r="D27" s="48">
        <v>30</v>
      </c>
      <c r="E27" s="48">
        <v>30</v>
      </c>
      <c r="F27" s="48" t="s">
        <v>74</v>
      </c>
      <c r="G27" s="48">
        <v>30</v>
      </c>
      <c r="H27" s="48">
        <v>30</v>
      </c>
      <c r="I27" s="54">
        <v>30</v>
      </c>
      <c r="J27" s="51"/>
    </row>
    <row r="28" spans="1:9" s="4" customFormat="1" ht="30.75" customHeight="1">
      <c r="A28" s="39" t="s">
        <v>83</v>
      </c>
      <c r="B28" s="42" t="s">
        <v>38</v>
      </c>
      <c r="C28" s="73"/>
      <c r="D28" s="48">
        <v>746.9</v>
      </c>
      <c r="E28" s="48">
        <v>746.9</v>
      </c>
      <c r="F28" s="48" t="s">
        <v>74</v>
      </c>
      <c r="G28" s="48">
        <v>918.7</v>
      </c>
      <c r="H28" s="48">
        <v>918.7</v>
      </c>
      <c r="I28" s="48">
        <v>918.7</v>
      </c>
    </row>
    <row r="29" spans="1:9" s="4" customFormat="1" ht="63.75" customHeight="1">
      <c r="A29" s="39" t="s">
        <v>86</v>
      </c>
      <c r="B29" s="42" t="s">
        <v>55</v>
      </c>
      <c r="C29" s="74"/>
      <c r="D29" s="48">
        <v>1652</v>
      </c>
      <c r="E29" s="48">
        <v>3605.02202</v>
      </c>
      <c r="F29" s="48">
        <v>918.471</v>
      </c>
      <c r="G29" s="48">
        <v>2519.1</v>
      </c>
      <c r="H29" s="48">
        <v>2519.1</v>
      </c>
      <c r="I29" s="54">
        <v>2519.1</v>
      </c>
    </row>
    <row r="30" spans="1:9" s="4" customFormat="1" ht="28.5" customHeight="1">
      <c r="A30" s="2"/>
      <c r="B30" s="2"/>
      <c r="C30" s="2" t="s">
        <v>8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</sheetData>
  <sheetProtection/>
  <mergeCells count="12">
    <mergeCell ref="C19:C29"/>
    <mergeCell ref="F1:I1"/>
    <mergeCell ref="F2:I2"/>
    <mergeCell ref="D6:I6"/>
    <mergeCell ref="C6:C7"/>
    <mergeCell ref="A3:I3"/>
    <mergeCell ref="B6:B7"/>
    <mergeCell ref="C13:C18"/>
    <mergeCell ref="A6:A7"/>
    <mergeCell ref="A4:I4"/>
    <mergeCell ref="A5:I5"/>
    <mergeCell ref="C9:C12"/>
  </mergeCells>
  <printOptions/>
  <pageMargins left="0.7480314960629921" right="0.17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2019-10-08T02:29:46Z</cp:lastPrinted>
  <dcterms:created xsi:type="dcterms:W3CDTF">2018-09-21T08:37:37Z</dcterms:created>
  <dcterms:modified xsi:type="dcterms:W3CDTF">2019-10-08T03:50:05Z</dcterms:modified>
  <cp:category/>
  <cp:version/>
  <cp:contentType/>
  <cp:contentStatus/>
</cp:coreProperties>
</file>