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55" activeTab="2"/>
  </bookViews>
  <sheets>
    <sheet name="1" sheetId="1" r:id="rId1"/>
    <sheet name="2" sheetId="2" r:id="rId2"/>
    <sheet name="4" sheetId="3" r:id="rId3"/>
  </sheets>
  <definedNames>
    <definedName name="_xlnm.Print_Area" localSheetId="1">'2'!$A$3:$I$36</definedName>
  </definedNames>
  <calcPr fullCalcOnLoad="1"/>
</workbook>
</file>

<file path=xl/sharedStrings.xml><?xml version="1.0" encoding="utf-8"?>
<sst xmlns="http://schemas.openxmlformats.org/spreadsheetml/2006/main" count="310" uniqueCount="123">
  <si>
    <t>Сведения о составе и значениях целевых показателей муниципаьной программы</t>
  </si>
  <si>
    <t>№ п/п</t>
  </si>
  <si>
    <t>Наименование целевого показателя</t>
  </si>
  <si>
    <t>Значения целевых показателей</t>
  </si>
  <si>
    <t>отчет</t>
  </si>
  <si>
    <t>оценка</t>
  </si>
  <si>
    <t>прогноз</t>
  </si>
  <si>
    <t>Расходы местного бюджета, тысяч рублей</t>
  </si>
  <si>
    <t>всего</t>
  </si>
  <si>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</si>
  <si>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Источник финансирования</t>
  </si>
  <si>
    <t>Оценка расходов, тысяч рублей</t>
  </si>
  <si>
    <t>средства, планируемые к привлечению из федерального бюджета</t>
  </si>
  <si>
    <t>бюджет муниципального образования</t>
  </si>
  <si>
    <t>иные источники</t>
  </si>
  <si>
    <t>Ед. изм.</t>
  </si>
  <si>
    <t>2020 год</t>
  </si>
  <si>
    <t>2019 год</t>
  </si>
  <si>
    <t>2021 год</t>
  </si>
  <si>
    <t>2022 год</t>
  </si>
  <si>
    <t>2023 год</t>
  </si>
  <si>
    <t>2024 год</t>
  </si>
  <si>
    <t>2017 год</t>
  </si>
  <si>
    <t>2018 год</t>
  </si>
  <si>
    <t>Наименование мероприятия</t>
  </si>
  <si>
    <t>2019 г</t>
  </si>
  <si>
    <t>2020 г</t>
  </si>
  <si>
    <t>2021 г</t>
  </si>
  <si>
    <t>2022 г</t>
  </si>
  <si>
    <t>2023 г</t>
  </si>
  <si>
    <t>2024 г</t>
  </si>
  <si>
    <t>ВСЕГО ПО ПРОГРАММЕ</t>
  </si>
  <si>
    <t>1.1.</t>
  </si>
  <si>
    <t>2.1.</t>
  </si>
  <si>
    <t xml:space="preserve">Перечень программных мероприятий и ресурсное обеспечение реализации муниципальной программы за счет средств местного бюджета </t>
  </si>
  <si>
    <t>2.2.</t>
  </si>
  <si>
    <t>2.4.</t>
  </si>
  <si>
    <t>2.5.</t>
  </si>
  <si>
    <t>2.6.</t>
  </si>
  <si>
    <t>2.8.</t>
  </si>
  <si>
    <t>2.7.</t>
  </si>
  <si>
    <t>%</t>
  </si>
  <si>
    <t>1.2.</t>
  </si>
  <si>
    <t>1.3.</t>
  </si>
  <si>
    <t>1.5.</t>
  </si>
  <si>
    <t>Задача 1. Обеспечение население района доступными, качественными и разнообразными формами культурного досуга, а также библиотечного обслуживания населения с учетом потребностей различных групп</t>
  </si>
  <si>
    <r>
      <rPr>
        <sz val="11"/>
        <color indexed="8"/>
        <rFont val="Times New Roman"/>
        <family val="1"/>
      </rPr>
      <t xml:space="preserve">Наименование муниципаьной программы: </t>
    </r>
    <r>
      <rPr>
        <b/>
        <sz val="11"/>
        <color indexed="8"/>
        <rFont val="Times New Roman"/>
        <family val="1"/>
      </rPr>
      <t>"Развитие культуры в Турочакском районе на 2019-2024 годы"</t>
    </r>
  </si>
  <si>
    <r>
      <rPr>
        <sz val="11"/>
        <color indexed="8"/>
        <rFont val="Times New Roman"/>
        <family val="1"/>
      </rPr>
      <t>Администратор муниципальной программы</t>
    </r>
    <r>
      <rPr>
        <b/>
        <sz val="11"/>
        <color indexed="8"/>
        <rFont val="Times New Roman"/>
        <family val="1"/>
      </rPr>
      <t>: Муниципальное учреждение культуры «Дом Творчества и Досуга» муниципального образования «Турочакский район» Республики Алтай» (сокращенное название Дом Творчества и Досуга)</t>
    </r>
  </si>
  <si>
    <t>Задача 2. Создание условий для реализации мероприятий по организации досуга населения и обеспечение жителей Турочакского района услугами организаций культуры</t>
  </si>
  <si>
    <t>Удовлетворенность населения качеством предоставляемых услуг в сфере культуры (культурного обслуживания)</t>
  </si>
  <si>
    <t>Удельный вес населения, участвующего в культурно-досуговых мероприятиях, проводимых организациями культуры, и в работе любительских объединений, от общей численности населения</t>
  </si>
  <si>
    <t>Задача 1.Обеспечение население района доступными, качественными и разнообразными формами культурного досуга, а также библиотечного обслуживания населения с учетом потребностей различных групп</t>
  </si>
  <si>
    <r>
      <rPr>
        <sz val="11"/>
        <color indexed="8"/>
        <rFont val="Times New Roman"/>
        <family val="1"/>
      </rPr>
      <t xml:space="preserve">Администратор муниципальной программы </t>
    </r>
    <r>
      <rPr>
        <b/>
        <sz val="11"/>
        <color indexed="8"/>
        <rFont val="Times New Roman"/>
        <family val="1"/>
      </rPr>
      <t>:Муниципальное учреждение культуры «Дом Творчества и Досуга» муниципального образования «Турочакский район» Республики Алтай» (сокращенное название Дом Творчества и Досуга)</t>
    </r>
  </si>
  <si>
    <t>Организация и обеспечение проведения культурно-массовых мероприятий   для населения</t>
  </si>
  <si>
    <t>Комплектование книжных фондов библиотек</t>
  </si>
  <si>
    <t>Повышение квалификации работников культуры</t>
  </si>
  <si>
    <t xml:space="preserve"> Укрепление материальной и технической базы учреждения</t>
  </si>
  <si>
    <t xml:space="preserve">Книгообеспеченность на 1 жителя </t>
  </si>
  <si>
    <t>екз.</t>
  </si>
  <si>
    <t>1.4.</t>
  </si>
  <si>
    <t>Дератизация</t>
  </si>
  <si>
    <t>Текущий ремонт здания</t>
  </si>
  <si>
    <t>Вывох ЖБО, ТБО</t>
  </si>
  <si>
    <t>2.3.</t>
  </si>
  <si>
    <t>Подписка на периодические издания</t>
  </si>
  <si>
    <t>1.6.</t>
  </si>
  <si>
    <t>Коммунальные услуги</t>
  </si>
  <si>
    <t>средства, планируемые к привлечению из бюджета РА</t>
  </si>
  <si>
    <t>Организация общественно значимых мероприятий, направленных на создание единого библиотечно-информационного и культурного пространства района библиотеками района</t>
  </si>
  <si>
    <t>Мероприятия по проведению государственных праздников</t>
  </si>
  <si>
    <t>Организация показа киносеансов, спетаклей кукольного театра для разных возрастных групп</t>
  </si>
  <si>
    <t>1.7.</t>
  </si>
  <si>
    <t>Обеспечение бесприпятственного доступа инвалидов и других маломобильных групп населения, к приоритетным объектам и услугам приоритетных сфер деятельности</t>
  </si>
  <si>
    <t>1.8.</t>
  </si>
  <si>
    <t xml:space="preserve">Фонд оплаты труда  работников муниципальных учреждений культуры </t>
  </si>
  <si>
    <t>Создание условий для организации досуга и обеспечение жителей услугами организаций культуры, обеспечение деятельности клубных учреждений</t>
  </si>
  <si>
    <t xml:space="preserve">Приложение № 2                                                  к постановлению № _____ от ___ апреля 2019 г. "О внесении изменений в муниципальную программу " Развитие культуры в Турочакском районе на 2019-2024 годы"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</si>
  <si>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</si>
  <si>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</si>
  <si>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</si>
  <si>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</si>
  <si>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</si>
  <si>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</si>
  <si>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</si>
  <si>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</si>
  <si>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</si>
  <si>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</si>
  <si>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</si>
  <si>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</si>
  <si>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тыс. чел.</t>
  </si>
  <si>
    <t>Субсидия на приобретение автоклуба</t>
  </si>
  <si>
    <t>Комплектование книжных фондов муниципальных общедоступных библиотек и государственных центральных библиотек субъектов РФ (далее - комплектование книжных фондов)</t>
  </si>
  <si>
    <t>Подключение муниципальных общедоступных библиотек и государственных центральных библиотек в субъектах РФ (далее библиотеки) к информационно-телекоммуникационной сети "Интернет" и развитие библиотечного дела с учетом задачи расширения информационных технологий и оцифровки (далее соответственно - сеть "Интернет", подключение к сети "Интернет"</t>
  </si>
  <si>
    <t>1.9.</t>
  </si>
  <si>
    <t>-</t>
  </si>
  <si>
    <t>13.</t>
  </si>
  <si>
    <t>14.</t>
  </si>
  <si>
    <t>15.</t>
  </si>
  <si>
    <t>16.</t>
  </si>
  <si>
    <t>17.</t>
  </si>
  <si>
    <t>18.</t>
  </si>
  <si>
    <t>19.</t>
  </si>
  <si>
    <t xml:space="preserve">Приложение № 2  к муниципальной программе" Развитие культуры в Турочакском районе на 2019-2024 годы" </t>
  </si>
  <si>
    <t xml:space="preserve">Приложение № 3                                                 к муниципальной программе" Развитие культуры в Турочакском районе на 2019-2024 годы" </t>
  </si>
  <si>
    <t xml:space="preserve">Приложение № 4                                                    к муниципальной программе" Развитие культуры в Турочакском районе на 2019-2024 годы" </t>
  </si>
  <si>
    <t>Государственная поддержка лучших сельских учреждений культуры</t>
  </si>
  <si>
    <t>Государственная поддержка лучших работников сельских учреждений культуры</t>
  </si>
  <si>
    <t>1.10</t>
  </si>
  <si>
    <t>1.11</t>
  </si>
  <si>
    <t>Ремонт электропроводки сельского клуба с. Каначак</t>
  </si>
  <si>
    <t>1.12</t>
  </si>
  <si>
    <t>Приобретение новогодних украшений для оформления новогодней ели на территории Дома Творчества и Досуга</t>
  </si>
  <si>
    <t>1.13</t>
  </si>
  <si>
    <t>Прибретение сувенирной продукции участникам конкурса "Лучшее новогоднее оформление зданий"</t>
  </si>
  <si>
    <t>1.14</t>
  </si>
  <si>
    <t>Приобретение новогодних подарков для детей с ограниченными возможностями и детей, учащихся на "отлично"</t>
  </si>
  <si>
    <t>20.</t>
  </si>
  <si>
    <t>21.</t>
  </si>
  <si>
    <t>22.</t>
  </si>
  <si>
    <t>23.</t>
  </si>
  <si>
    <t xml:space="preserve">Приложение № 4   к постановлению № 204 от 21 апреля   2020 г. "О внесении изменений в муниципальную программу " Развитие культуры в Турочакском районе на 2019-2024 годы" </t>
  </si>
  <si>
    <t xml:space="preserve">Приложение № 2   к постановлению № 204 от 21 апреля   2020 г. "О внесении изменений в муниципальную программу " Развитие культуры в Турочакском районе на 2019-2024 годы" </t>
  </si>
  <si>
    <t xml:space="preserve">Приложение № 3 к постановлению № 204 от 21 апреля 2020 г. "О внесении изменений в муниципальную программу " Развитие культуры в Турочакском районе на 2019-2024 годы"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</si>
</sst>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0.00000"/>
    <numFmt numFmtId="179" formatCode="0.0000"/>
    <numFmt numFmtId="180" formatCode="0.000"/>
    <numFmt numFmtId="181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3" fillId="2" borderId="10" xfId="0" applyFont="1" applyFill="1" applyBorder="1" applyAlignment="1">
      <alignment horizontal="center" vertical="center" wrapText="1"/>
    </xf>
    <xf numFmtId="0" fontId="43" fillId="2" borderId="0" xfId="0" applyFont="1" applyFill="1" applyAlignment="1">
      <alignment vertical="center" wrapText="1"/>
    </xf>
    <xf numFmtId="0" fontId="43" fillId="2" borderId="0" xfId="0" applyFont="1" applyFill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Fill="1" applyBorder="1" applyAlignment="1">
      <alignment vertical="top" wrapText="1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Fill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 wrapText="1"/>
    </xf>
    <xf numFmtId="0" fontId="43" fillId="2" borderId="11" xfId="0" applyFont="1" applyFill="1" applyBorder="1" applyAlignment="1">
      <alignment horizontal="left" vertical="center" wrapText="1"/>
    </xf>
    <xf numFmtId="176" fontId="42" fillId="0" borderId="10" xfId="0" applyNumberFormat="1" applyFont="1" applyBorder="1" applyAlignment="1">
      <alignment horizontal="center" vertical="center"/>
    </xf>
    <xf numFmtId="0" fontId="43" fillId="2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justify" vertical="top" wrapText="1"/>
    </xf>
    <xf numFmtId="0" fontId="43" fillId="33" borderId="0" xfId="0" applyFont="1" applyFill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3" fillId="6" borderId="10" xfId="0" applyFont="1" applyFill="1" applyBorder="1" applyAlignment="1">
      <alignment horizontal="center" vertical="center"/>
    </xf>
    <xf numFmtId="0" fontId="43" fillId="6" borderId="0" xfId="0" applyFont="1" applyFill="1" applyAlignment="1">
      <alignment/>
    </xf>
    <xf numFmtId="0" fontId="43" fillId="6" borderId="10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3" fillId="2" borderId="10" xfId="0" applyFont="1" applyFill="1" applyBorder="1" applyAlignment="1">
      <alignment horizontal="left" vertical="center" wrapText="1"/>
    </xf>
    <xf numFmtId="0" fontId="43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vertical="top" wrapText="1"/>
    </xf>
    <xf numFmtId="176" fontId="42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/>
    </xf>
    <xf numFmtId="0" fontId="42" fillId="33" borderId="11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vertical="center" wrapText="1"/>
    </xf>
    <xf numFmtId="0" fontId="42" fillId="33" borderId="13" xfId="0" applyFont="1" applyFill="1" applyBorder="1" applyAlignment="1">
      <alignment horizontal="justify" vertical="top" wrapText="1"/>
    </xf>
    <xf numFmtId="49" fontId="42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178" fontId="43" fillId="2" borderId="10" xfId="0" applyNumberFormat="1" applyFont="1" applyFill="1" applyBorder="1" applyAlignment="1">
      <alignment horizontal="center" vertical="center" wrapText="1"/>
    </xf>
    <xf numFmtId="178" fontId="42" fillId="0" borderId="10" xfId="0" applyNumberFormat="1" applyFont="1" applyFill="1" applyBorder="1" applyAlignment="1">
      <alignment horizontal="center" vertical="center" wrapText="1"/>
    </xf>
    <xf numFmtId="178" fontId="4" fillId="33" borderId="10" xfId="0" applyNumberFormat="1" applyFont="1" applyFill="1" applyBorder="1" applyAlignment="1">
      <alignment horizontal="center" vertical="center"/>
    </xf>
    <xf numFmtId="178" fontId="43" fillId="2" borderId="10" xfId="0" applyNumberFormat="1" applyFont="1" applyFill="1" applyBorder="1" applyAlignment="1">
      <alignment horizontal="center" vertical="center"/>
    </xf>
    <xf numFmtId="178" fontId="42" fillId="33" borderId="10" xfId="0" applyNumberFormat="1" applyFont="1" applyFill="1" applyBorder="1" applyAlignment="1">
      <alignment horizontal="center" vertical="center"/>
    </xf>
    <xf numFmtId="178" fontId="4" fillId="33" borderId="10" xfId="0" applyNumberFormat="1" applyFont="1" applyFill="1" applyBorder="1" applyAlignment="1">
      <alignment horizontal="center" vertical="center" wrapText="1"/>
    </xf>
    <xf numFmtId="178" fontId="42" fillId="33" borderId="10" xfId="0" applyNumberFormat="1" applyFont="1" applyFill="1" applyBorder="1" applyAlignment="1">
      <alignment horizontal="center" vertical="center" wrapText="1"/>
    </xf>
    <xf numFmtId="178" fontId="43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top" wrapText="1"/>
    </xf>
    <xf numFmtId="178" fontId="42" fillId="0" borderId="0" xfId="0" applyNumberFormat="1" applyFont="1" applyFill="1" applyAlignment="1">
      <alignment vertical="center" wrapText="1"/>
    </xf>
    <xf numFmtId="178" fontId="43" fillId="2" borderId="0" xfId="0" applyNumberFormat="1" applyFont="1" applyFill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178" fontId="42" fillId="0" borderId="0" xfId="0" applyNumberFormat="1" applyFont="1" applyAlignment="1">
      <alignment vertical="center" wrapText="1"/>
    </xf>
    <xf numFmtId="178" fontId="42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178" fontId="42" fillId="0" borderId="15" xfId="0" applyNumberFormat="1" applyFont="1" applyBorder="1" applyAlignment="1">
      <alignment horizontal="center" vertical="center" wrapText="1"/>
    </xf>
    <xf numFmtId="178" fontId="43" fillId="0" borderId="10" xfId="0" applyNumberFormat="1" applyFont="1" applyBorder="1" applyAlignment="1">
      <alignment horizontal="center" vertical="center" wrapText="1"/>
    </xf>
    <xf numFmtId="178" fontId="43" fillId="0" borderId="0" xfId="0" applyNumberFormat="1" applyFont="1" applyAlignment="1">
      <alignment/>
    </xf>
    <xf numFmtId="0" fontId="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 horizontal="right" wrapText="1"/>
    </xf>
    <xf numFmtId="0" fontId="42" fillId="0" borderId="0" xfId="0" applyFont="1" applyAlignment="1">
      <alignment horizontal="right" vertical="center" wrapText="1"/>
    </xf>
    <xf numFmtId="0" fontId="43" fillId="6" borderId="11" xfId="0" applyFont="1" applyFill="1" applyBorder="1" applyAlignment="1">
      <alignment horizontal="left" vertical="center" wrapText="1"/>
    </xf>
    <xf numFmtId="0" fontId="43" fillId="6" borderId="12" xfId="0" applyFont="1" applyFill="1" applyBorder="1" applyAlignment="1">
      <alignment horizontal="left" vertical="center" wrapText="1"/>
    </xf>
    <xf numFmtId="0" fontId="43" fillId="6" borderId="15" xfId="0" applyFont="1" applyFill="1" applyBorder="1" applyAlignment="1">
      <alignment horizontal="left" vertical="center" wrapText="1"/>
    </xf>
    <xf numFmtId="0" fontId="43" fillId="6" borderId="10" xfId="0" applyFont="1" applyFill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176" fontId="4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zoomScale="90" zoomScaleNormal="9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1" sqref="L1"/>
    </sheetView>
  </sheetViews>
  <sheetFormatPr defaultColWidth="9.140625" defaultRowHeight="15"/>
  <cols>
    <col min="1" max="1" width="5.8515625" style="1" customWidth="1"/>
    <col min="2" max="2" width="48.421875" style="1" customWidth="1"/>
    <col min="3" max="11" width="9.140625" style="1" customWidth="1"/>
    <col min="12" max="12" width="86.421875" style="1" customWidth="1"/>
    <col min="13" max="16384" width="9.140625" style="1" customWidth="1"/>
  </cols>
  <sheetData>
    <row r="1" spans="6:11" ht="45.75" customHeight="1">
      <c r="F1" s="79" t="s">
        <v>121</v>
      </c>
      <c r="G1" s="79"/>
      <c r="H1" s="79"/>
      <c r="I1" s="79"/>
      <c r="J1" s="79"/>
      <c r="K1" s="79"/>
    </row>
    <row r="2" spans="6:11" ht="39" customHeight="1">
      <c r="F2" s="80" t="s">
        <v>102</v>
      </c>
      <c r="G2" s="80"/>
      <c r="H2" s="80"/>
      <c r="I2" s="80"/>
      <c r="J2" s="80"/>
      <c r="K2" s="80"/>
    </row>
    <row r="3" ht="15" hidden="1"/>
    <row r="4" spans="1:11" ht="15.75">
      <c r="A4" s="88" t="s">
        <v>0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ht="15" hidden="1"/>
    <row r="6" spans="1:11" ht="15">
      <c r="A6" s="89" t="s">
        <v>46</v>
      </c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1" ht="40.5" customHeight="1">
      <c r="A7" s="74" t="s">
        <v>47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ht="15" hidden="1"/>
    <row r="9" spans="1:11" ht="18" customHeight="1">
      <c r="A9" s="76" t="s">
        <v>1</v>
      </c>
      <c r="B9" s="76" t="s">
        <v>2</v>
      </c>
      <c r="C9" s="76" t="s">
        <v>15</v>
      </c>
      <c r="D9" s="85" t="s">
        <v>3</v>
      </c>
      <c r="E9" s="86"/>
      <c r="F9" s="86"/>
      <c r="G9" s="86"/>
      <c r="H9" s="86"/>
      <c r="I9" s="86"/>
      <c r="J9" s="86"/>
      <c r="K9" s="87"/>
    </row>
    <row r="10" spans="1:11" s="4" customFormat="1" ht="15">
      <c r="A10" s="77"/>
      <c r="B10" s="77"/>
      <c r="C10" s="77"/>
      <c r="D10" s="4" t="s">
        <v>22</v>
      </c>
      <c r="E10" s="4" t="s">
        <v>23</v>
      </c>
      <c r="F10" s="3" t="s">
        <v>17</v>
      </c>
      <c r="G10" s="3" t="s">
        <v>16</v>
      </c>
      <c r="H10" s="3" t="s">
        <v>18</v>
      </c>
      <c r="I10" s="3" t="s">
        <v>19</v>
      </c>
      <c r="J10" s="3" t="s">
        <v>20</v>
      </c>
      <c r="K10" s="3" t="s">
        <v>21</v>
      </c>
    </row>
    <row r="11" spans="1:11" s="4" customFormat="1" ht="15">
      <c r="A11" s="78"/>
      <c r="B11" s="78"/>
      <c r="C11" s="78"/>
      <c r="D11" s="3" t="s">
        <v>4</v>
      </c>
      <c r="E11" s="11" t="s">
        <v>5</v>
      </c>
      <c r="F11" s="3" t="s">
        <v>6</v>
      </c>
      <c r="G11" s="3" t="s">
        <v>6</v>
      </c>
      <c r="H11" s="3" t="s">
        <v>6</v>
      </c>
      <c r="I11" s="3" t="s">
        <v>6</v>
      </c>
      <c r="J11" s="3" t="s">
        <v>6</v>
      </c>
      <c r="K11" s="3" t="s">
        <v>6</v>
      </c>
    </row>
    <row r="12" spans="1:11" s="35" customFormat="1" ht="42" customHeight="1">
      <c r="A12" s="34">
        <v>1</v>
      </c>
      <c r="B12" s="84" t="s">
        <v>45</v>
      </c>
      <c r="C12" s="84"/>
      <c r="D12" s="84"/>
      <c r="E12" s="84"/>
      <c r="F12" s="84"/>
      <c r="G12" s="84"/>
      <c r="H12" s="84"/>
      <c r="I12" s="84"/>
      <c r="J12" s="84"/>
      <c r="K12" s="84"/>
    </row>
    <row r="13" spans="1:11" ht="45">
      <c r="A13" s="19" t="s">
        <v>32</v>
      </c>
      <c r="B13" s="33" t="s">
        <v>49</v>
      </c>
      <c r="C13" s="11" t="s">
        <v>41</v>
      </c>
      <c r="D13" s="11">
        <v>67</v>
      </c>
      <c r="E13" s="11">
        <v>67</v>
      </c>
      <c r="F13" s="11">
        <v>54.86</v>
      </c>
      <c r="G13" s="11">
        <v>55</v>
      </c>
      <c r="H13" s="11">
        <v>55</v>
      </c>
      <c r="I13" s="11">
        <v>60</v>
      </c>
      <c r="J13" s="11">
        <v>60</v>
      </c>
      <c r="K13" s="11">
        <v>60</v>
      </c>
    </row>
    <row r="14" spans="1:11" ht="15">
      <c r="A14" s="19" t="s">
        <v>42</v>
      </c>
      <c r="B14" s="33" t="s">
        <v>57</v>
      </c>
      <c r="C14" s="37" t="s">
        <v>58</v>
      </c>
      <c r="D14" s="11">
        <v>9</v>
      </c>
      <c r="E14" s="11">
        <v>9</v>
      </c>
      <c r="F14" s="11">
        <v>9</v>
      </c>
      <c r="G14" s="11">
        <v>9</v>
      </c>
      <c r="H14" s="11">
        <v>9</v>
      </c>
      <c r="I14" s="11">
        <v>9</v>
      </c>
      <c r="J14" s="11">
        <v>9</v>
      </c>
      <c r="K14" s="11">
        <v>9</v>
      </c>
    </row>
    <row r="15" spans="1:11" s="35" customFormat="1" ht="32.25" customHeight="1">
      <c r="A15" s="36">
        <v>2</v>
      </c>
      <c r="B15" s="81" t="s">
        <v>48</v>
      </c>
      <c r="C15" s="82"/>
      <c r="D15" s="82"/>
      <c r="E15" s="82"/>
      <c r="F15" s="82"/>
      <c r="G15" s="82"/>
      <c r="H15" s="82"/>
      <c r="I15" s="82"/>
      <c r="J15" s="82"/>
      <c r="K15" s="83"/>
    </row>
    <row r="16" spans="1:11" ht="63.75" customHeight="1">
      <c r="A16" s="11" t="s">
        <v>33</v>
      </c>
      <c r="B16" s="22" t="s">
        <v>50</v>
      </c>
      <c r="C16" s="5" t="s">
        <v>41</v>
      </c>
      <c r="D16" s="11">
        <v>52</v>
      </c>
      <c r="E16" s="11">
        <v>53</v>
      </c>
      <c r="F16" s="11">
        <v>26.6</v>
      </c>
      <c r="G16" s="11">
        <v>26.8</v>
      </c>
      <c r="H16" s="11">
        <v>30</v>
      </c>
      <c r="I16" s="11">
        <v>30.2</v>
      </c>
      <c r="J16" s="11">
        <v>30.4</v>
      </c>
      <c r="K16" s="11">
        <v>30.6</v>
      </c>
    </row>
  </sheetData>
  <sheetProtection/>
  <mergeCells count="11">
    <mergeCell ref="B15:K15"/>
    <mergeCell ref="B12:K12"/>
    <mergeCell ref="D9:K9"/>
    <mergeCell ref="A4:K4"/>
    <mergeCell ref="A6:K6"/>
    <mergeCell ref="A7:K7"/>
    <mergeCell ref="C9:C11"/>
    <mergeCell ref="B9:B11"/>
    <mergeCell ref="A9:A11"/>
    <mergeCell ref="F1:K1"/>
    <mergeCell ref="F2:K2"/>
  </mergeCells>
  <printOptions/>
  <pageMargins left="0.7480314960629921" right="0.17" top="0.77" bottom="0.65" header="0.5118110236220472" footer="0.3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="90" zoomScaleNormal="90" zoomScalePageLayoutView="0" workbookViewId="0" topLeftCell="A1">
      <pane xSplit="2" ySplit="8" topLeftCell="C9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D26" sqref="D26:H28"/>
    </sheetView>
  </sheetViews>
  <sheetFormatPr defaultColWidth="9.140625" defaultRowHeight="15"/>
  <cols>
    <col min="1" max="1" width="10.7109375" style="4" customWidth="1"/>
    <col min="2" max="2" width="53.7109375" style="1" customWidth="1"/>
    <col min="3" max="3" width="13.421875" style="20" customWidth="1"/>
    <col min="4" max="8" width="13.140625" style="20" bestFit="1" customWidth="1"/>
    <col min="9" max="9" width="11.8515625" style="1" bestFit="1" customWidth="1"/>
    <col min="10" max="16384" width="9.140625" style="1" customWidth="1"/>
  </cols>
  <sheetData>
    <row r="1" spans="5:8" ht="89.25" customHeight="1" hidden="1">
      <c r="E1" s="91" t="s">
        <v>76</v>
      </c>
      <c r="F1" s="91"/>
      <c r="G1" s="91"/>
      <c r="H1" s="91"/>
    </row>
    <row r="2" spans="5:8" ht="65.25" customHeight="1">
      <c r="E2" s="91" t="s">
        <v>122</v>
      </c>
      <c r="F2" s="91"/>
      <c r="G2" s="91"/>
      <c r="H2" s="91"/>
    </row>
    <row r="3" spans="4:8" ht="48.75" customHeight="1">
      <c r="D3" s="14"/>
      <c r="E3" s="91" t="s">
        <v>103</v>
      </c>
      <c r="F3" s="91"/>
      <c r="G3" s="91"/>
      <c r="H3" s="91"/>
    </row>
    <row r="4" spans="1:8" ht="27" customHeight="1">
      <c r="A4" s="92" t="s">
        <v>34</v>
      </c>
      <c r="B4" s="92"/>
      <c r="C4" s="92"/>
      <c r="D4" s="92"/>
      <c r="E4" s="92"/>
      <c r="F4" s="92"/>
      <c r="G4" s="92"/>
      <c r="H4" s="92"/>
    </row>
    <row r="5" spans="1:8" s="6" customFormat="1" ht="20.25" customHeight="1">
      <c r="A5" s="74" t="s">
        <v>46</v>
      </c>
      <c r="B5" s="75"/>
      <c r="C5" s="75"/>
      <c r="D5" s="75"/>
      <c r="E5" s="75"/>
      <c r="F5" s="75"/>
      <c r="G5" s="75"/>
      <c r="H5" s="75"/>
    </row>
    <row r="6" spans="1:8" s="6" customFormat="1" ht="35.25" customHeight="1">
      <c r="A6" s="74" t="s">
        <v>47</v>
      </c>
      <c r="B6" s="75"/>
      <c r="C6" s="75"/>
      <c r="D6" s="75"/>
      <c r="E6" s="75"/>
      <c r="F6" s="75"/>
      <c r="G6" s="75"/>
      <c r="H6" s="75"/>
    </row>
    <row r="7" spans="1:8" s="12" customFormat="1" ht="24" customHeight="1">
      <c r="A7" s="96" t="s">
        <v>1</v>
      </c>
      <c r="B7" s="96" t="s">
        <v>24</v>
      </c>
      <c r="C7" s="93" t="s">
        <v>7</v>
      </c>
      <c r="D7" s="94"/>
      <c r="E7" s="94"/>
      <c r="F7" s="94"/>
      <c r="G7" s="94"/>
      <c r="H7" s="95"/>
    </row>
    <row r="8" spans="1:8" ht="15">
      <c r="A8" s="97"/>
      <c r="B8" s="97"/>
      <c r="C8" s="23" t="s">
        <v>25</v>
      </c>
      <c r="D8" s="23" t="s">
        <v>26</v>
      </c>
      <c r="E8" s="23" t="s">
        <v>27</v>
      </c>
      <c r="F8" s="23" t="s">
        <v>28</v>
      </c>
      <c r="G8" s="23" t="s">
        <v>29</v>
      </c>
      <c r="H8" s="23" t="s">
        <v>30</v>
      </c>
    </row>
    <row r="9" spans="1:9" s="10" customFormat="1" ht="14.25">
      <c r="A9" s="13"/>
      <c r="B9" s="15" t="s">
        <v>31</v>
      </c>
      <c r="C9" s="60">
        <f aca="true" t="shared" si="0" ref="C9:H9">C10+C25</f>
        <v>39110.825820000005</v>
      </c>
      <c r="D9" s="60">
        <f t="shared" si="0"/>
        <v>28629.576439999997</v>
      </c>
      <c r="E9" s="60">
        <f t="shared" si="0"/>
        <v>28629.57644</v>
      </c>
      <c r="F9" s="60">
        <f t="shared" si="0"/>
        <v>28634.13798</v>
      </c>
      <c r="G9" s="60">
        <f t="shared" si="0"/>
        <v>27434.784789999998</v>
      </c>
      <c r="H9" s="60">
        <f t="shared" si="0"/>
        <v>27434.784789999998</v>
      </c>
      <c r="I9" s="73"/>
    </row>
    <row r="10" spans="1:9" s="17" customFormat="1" ht="60.75" customHeight="1">
      <c r="A10" s="16">
        <v>1</v>
      </c>
      <c r="B10" s="38" t="s">
        <v>51</v>
      </c>
      <c r="C10" s="53">
        <f>SUM(C11:C24)</f>
        <v>29853.210570000003</v>
      </c>
      <c r="D10" s="53">
        <f>SUM(D11:D19)</f>
        <v>25034.86539</v>
      </c>
      <c r="E10" s="53">
        <f>SUM(E11:E19)</f>
        <v>25011.10586</v>
      </c>
      <c r="F10" s="53">
        <f>SUM(F11:F19)</f>
        <v>25011.10586</v>
      </c>
      <c r="G10" s="53">
        <f>SUM(G11:G19)</f>
        <v>25011.10586</v>
      </c>
      <c r="H10" s="53">
        <f>SUM(H11:H19)</f>
        <v>25011.10586</v>
      </c>
      <c r="I10" s="64"/>
    </row>
    <row r="11" spans="1:8" s="26" customFormat="1" ht="30" customHeight="1">
      <c r="A11" s="61" t="s">
        <v>32</v>
      </c>
      <c r="B11" s="22" t="s">
        <v>53</v>
      </c>
      <c r="C11" s="54">
        <v>568</v>
      </c>
      <c r="D11" s="54">
        <v>148</v>
      </c>
      <c r="E11" s="54">
        <v>148</v>
      </c>
      <c r="F11" s="54">
        <v>148</v>
      </c>
      <c r="G11" s="54">
        <v>148</v>
      </c>
      <c r="H11" s="54">
        <v>148</v>
      </c>
    </row>
    <row r="12" spans="1:9" s="26" customFormat="1" ht="58.5" customHeight="1">
      <c r="A12" s="25" t="s">
        <v>42</v>
      </c>
      <c r="B12" s="22" t="s">
        <v>68</v>
      </c>
      <c r="C12" s="25"/>
      <c r="D12" s="25"/>
      <c r="E12" s="25"/>
      <c r="F12" s="25"/>
      <c r="G12" s="25"/>
      <c r="H12" s="25"/>
      <c r="I12" s="63"/>
    </row>
    <row r="13" spans="1:8" s="24" customFormat="1" ht="19.5" customHeight="1">
      <c r="A13" s="25" t="s">
        <v>43</v>
      </c>
      <c r="B13" s="41" t="s">
        <v>54</v>
      </c>
      <c r="C13" s="58">
        <v>62.2</v>
      </c>
      <c r="D13" s="59" t="s">
        <v>94</v>
      </c>
      <c r="E13" s="59" t="s">
        <v>94</v>
      </c>
      <c r="F13" s="59" t="s">
        <v>94</v>
      </c>
      <c r="G13" s="59" t="s">
        <v>94</v>
      </c>
      <c r="H13" s="59" t="s">
        <v>94</v>
      </c>
    </row>
    <row r="14" spans="1:9" s="6" customFormat="1" ht="60.75" customHeight="1">
      <c r="A14" s="25" t="s">
        <v>59</v>
      </c>
      <c r="B14" s="2" t="s">
        <v>91</v>
      </c>
      <c r="C14" s="55">
        <v>6.971</v>
      </c>
      <c r="D14" s="55" t="s">
        <v>94</v>
      </c>
      <c r="E14" s="55" t="s">
        <v>94</v>
      </c>
      <c r="F14" s="55" t="s">
        <v>94</v>
      </c>
      <c r="G14" s="55" t="s">
        <v>94</v>
      </c>
      <c r="H14" s="55" t="s">
        <v>94</v>
      </c>
      <c r="I14" s="66"/>
    </row>
    <row r="15" spans="1:8" ht="15">
      <c r="A15" s="4" t="s">
        <v>44</v>
      </c>
      <c r="B15" s="43" t="s">
        <v>64</v>
      </c>
      <c r="C15" s="55">
        <v>67.97497</v>
      </c>
      <c r="D15" s="55">
        <v>23.75953</v>
      </c>
      <c r="E15" s="55" t="s">
        <v>94</v>
      </c>
      <c r="F15" s="55" t="s">
        <v>94</v>
      </c>
      <c r="G15" s="55" t="s">
        <v>94</v>
      </c>
      <c r="H15" s="55" t="s">
        <v>94</v>
      </c>
    </row>
    <row r="16" spans="1:8" s="6" customFormat="1" ht="20.25" customHeight="1">
      <c r="A16" s="25" t="s">
        <v>65</v>
      </c>
      <c r="B16" s="41" t="s">
        <v>69</v>
      </c>
      <c r="C16" s="106"/>
      <c r="D16" s="106"/>
      <c r="E16" s="106"/>
      <c r="F16" s="106"/>
      <c r="G16" s="106"/>
      <c r="H16" s="106"/>
    </row>
    <row r="17" spans="1:8" s="6" customFormat="1" ht="34.5" customHeight="1">
      <c r="A17" s="25" t="s">
        <v>71</v>
      </c>
      <c r="B17" s="44" t="s">
        <v>70</v>
      </c>
      <c r="C17" s="106"/>
      <c r="D17" s="106"/>
      <c r="E17" s="106"/>
      <c r="F17" s="106"/>
      <c r="G17" s="106"/>
      <c r="H17" s="106"/>
    </row>
    <row r="18" spans="1:8" s="6" customFormat="1" ht="46.5" customHeight="1">
      <c r="A18" s="25" t="s">
        <v>73</v>
      </c>
      <c r="B18" s="44" t="s">
        <v>72</v>
      </c>
      <c r="C18" s="106"/>
      <c r="D18" s="106"/>
      <c r="E18" s="106"/>
      <c r="F18" s="106"/>
      <c r="G18" s="106"/>
      <c r="H18" s="106"/>
    </row>
    <row r="19" spans="1:8" s="6" customFormat="1" ht="29.25" customHeight="1">
      <c r="A19" s="25" t="s">
        <v>93</v>
      </c>
      <c r="B19" s="52" t="s">
        <v>74</v>
      </c>
      <c r="C19" s="55">
        <v>28907.62342</v>
      </c>
      <c r="D19" s="55">
        <v>24863.10586</v>
      </c>
      <c r="E19" s="55">
        <v>24863.10586</v>
      </c>
      <c r="F19" s="55">
        <v>24863.10586</v>
      </c>
      <c r="G19" s="55">
        <v>24863.10586</v>
      </c>
      <c r="H19" s="55">
        <v>24863.10586</v>
      </c>
    </row>
    <row r="20" spans="1:8" s="6" customFormat="1" ht="29.25" customHeight="1">
      <c r="A20" s="61" t="s">
        <v>107</v>
      </c>
      <c r="B20" s="62" t="s">
        <v>105</v>
      </c>
      <c r="C20" s="55">
        <v>100</v>
      </c>
      <c r="D20" s="55" t="s">
        <v>94</v>
      </c>
      <c r="E20" s="55" t="s">
        <v>94</v>
      </c>
      <c r="F20" s="55" t="s">
        <v>94</v>
      </c>
      <c r="G20" s="55" t="s">
        <v>94</v>
      </c>
      <c r="H20" s="55" t="s">
        <v>94</v>
      </c>
    </row>
    <row r="21" spans="1:8" s="6" customFormat="1" ht="29.25" customHeight="1">
      <c r="A21" s="61" t="s">
        <v>108</v>
      </c>
      <c r="B21" s="62" t="s">
        <v>106</v>
      </c>
      <c r="C21" s="55">
        <v>50</v>
      </c>
      <c r="D21" s="55" t="s">
        <v>94</v>
      </c>
      <c r="E21" s="55" t="s">
        <v>94</v>
      </c>
      <c r="F21" s="55" t="s">
        <v>94</v>
      </c>
      <c r="G21" s="55" t="s">
        <v>94</v>
      </c>
      <c r="H21" s="55" t="s">
        <v>94</v>
      </c>
    </row>
    <row r="22" spans="1:8" s="6" customFormat="1" ht="29.25" customHeight="1">
      <c r="A22" s="61" t="s">
        <v>110</v>
      </c>
      <c r="B22" s="62" t="s">
        <v>111</v>
      </c>
      <c r="C22" s="55">
        <v>35</v>
      </c>
      <c r="D22" s="55" t="s">
        <v>94</v>
      </c>
      <c r="E22" s="55" t="s">
        <v>94</v>
      </c>
      <c r="F22" s="55" t="s">
        <v>94</v>
      </c>
      <c r="G22" s="55" t="s">
        <v>94</v>
      </c>
      <c r="H22" s="55" t="s">
        <v>94</v>
      </c>
    </row>
    <row r="23" spans="1:8" s="6" customFormat="1" ht="29.25" customHeight="1">
      <c r="A23" s="61" t="s">
        <v>112</v>
      </c>
      <c r="B23" s="62" t="s">
        <v>113</v>
      </c>
      <c r="C23" s="55">
        <v>4</v>
      </c>
      <c r="D23" s="55" t="s">
        <v>94</v>
      </c>
      <c r="E23" s="55" t="s">
        <v>94</v>
      </c>
      <c r="F23" s="55" t="s">
        <v>94</v>
      </c>
      <c r="G23" s="55" t="s">
        <v>94</v>
      </c>
      <c r="H23" s="55" t="s">
        <v>94</v>
      </c>
    </row>
    <row r="24" spans="1:8" s="6" customFormat="1" ht="43.5" customHeight="1">
      <c r="A24" s="61" t="s">
        <v>114</v>
      </c>
      <c r="B24" s="62" t="s">
        <v>115</v>
      </c>
      <c r="C24" s="55">
        <v>51.44118</v>
      </c>
      <c r="D24" s="55" t="s">
        <v>94</v>
      </c>
      <c r="E24" s="55" t="s">
        <v>94</v>
      </c>
      <c r="F24" s="55" t="s">
        <v>94</v>
      </c>
      <c r="G24" s="55" t="s">
        <v>94</v>
      </c>
      <c r="H24" s="55" t="s">
        <v>94</v>
      </c>
    </row>
    <row r="25" spans="1:8" s="18" customFormat="1" ht="46.5" customHeight="1">
      <c r="A25" s="29">
        <v>2</v>
      </c>
      <c r="B25" s="27" t="s">
        <v>48</v>
      </c>
      <c r="C25" s="56">
        <f aca="true" t="shared" si="1" ref="C25:H25">SUM(C26:C36)</f>
        <v>9257.61525</v>
      </c>
      <c r="D25" s="56">
        <f>SUM(D26:D36)</f>
        <v>3594.71105</v>
      </c>
      <c r="E25" s="56">
        <f t="shared" si="1"/>
        <v>3618.47058</v>
      </c>
      <c r="F25" s="56">
        <f t="shared" si="1"/>
        <v>3623.03212</v>
      </c>
      <c r="G25" s="56">
        <f t="shared" si="1"/>
        <v>2423.67893</v>
      </c>
      <c r="H25" s="56">
        <f t="shared" si="1"/>
        <v>2423.67893</v>
      </c>
    </row>
    <row r="26" spans="1:8" ht="18.75" customHeight="1">
      <c r="A26" s="11" t="s">
        <v>33</v>
      </c>
      <c r="B26" s="41" t="s">
        <v>55</v>
      </c>
      <c r="C26" s="57">
        <v>30</v>
      </c>
      <c r="D26" s="55">
        <v>10</v>
      </c>
      <c r="E26" s="55">
        <v>10</v>
      </c>
      <c r="F26" s="55">
        <v>10</v>
      </c>
      <c r="G26" s="55">
        <v>10</v>
      </c>
      <c r="H26" s="55">
        <v>10</v>
      </c>
    </row>
    <row r="27" spans="1:8" s="6" customFormat="1" ht="28.5" customHeight="1">
      <c r="A27" s="25" t="s">
        <v>35</v>
      </c>
      <c r="B27" s="41" t="s">
        <v>56</v>
      </c>
      <c r="C27" s="57">
        <v>746.9</v>
      </c>
      <c r="D27" s="55">
        <v>250</v>
      </c>
      <c r="E27" s="55">
        <v>250</v>
      </c>
      <c r="F27" s="55">
        <v>250</v>
      </c>
      <c r="G27" s="55">
        <v>312.88377</v>
      </c>
      <c r="H27" s="55">
        <v>312.88377</v>
      </c>
    </row>
    <row r="28" spans="1:8" s="6" customFormat="1" ht="44.25" customHeight="1">
      <c r="A28" s="25" t="s">
        <v>63</v>
      </c>
      <c r="B28" s="2" t="s">
        <v>89</v>
      </c>
      <c r="C28" s="55">
        <v>1254.46092</v>
      </c>
      <c r="D28" s="55">
        <v>1257.67542</v>
      </c>
      <c r="E28" s="55">
        <v>1257.67542</v>
      </c>
      <c r="F28" s="55">
        <v>1262.23696</v>
      </c>
      <c r="G28" s="55" t="s">
        <v>94</v>
      </c>
      <c r="H28" s="55" t="s">
        <v>94</v>
      </c>
    </row>
    <row r="29" spans="1:8" s="6" customFormat="1" ht="22.5" customHeight="1">
      <c r="A29" s="25" t="s">
        <v>36</v>
      </c>
      <c r="B29" s="2" t="s">
        <v>90</v>
      </c>
      <c r="C29" s="55">
        <v>5060.53705</v>
      </c>
      <c r="D29" s="57" t="s">
        <v>94</v>
      </c>
      <c r="E29" s="57" t="s">
        <v>94</v>
      </c>
      <c r="F29" s="57" t="s">
        <v>94</v>
      </c>
      <c r="G29" s="57" t="s">
        <v>94</v>
      </c>
      <c r="H29" s="57" t="s">
        <v>94</v>
      </c>
    </row>
    <row r="30" spans="1:8" s="6" customFormat="1" ht="105" customHeight="1">
      <c r="A30" s="25" t="s">
        <v>37</v>
      </c>
      <c r="B30" s="2" t="s">
        <v>92</v>
      </c>
      <c r="C30" s="55">
        <v>103.93127</v>
      </c>
      <c r="D30" s="57" t="s">
        <v>94</v>
      </c>
      <c r="E30" s="57" t="s">
        <v>94</v>
      </c>
      <c r="F30" s="57" t="s">
        <v>94</v>
      </c>
      <c r="G30" s="57" t="s">
        <v>94</v>
      </c>
      <c r="H30" s="57" t="s">
        <v>94</v>
      </c>
    </row>
    <row r="31" spans="1:8" s="6" customFormat="1" ht="45.75" customHeight="1">
      <c r="A31" s="25" t="s">
        <v>38</v>
      </c>
      <c r="B31" s="41" t="s">
        <v>75</v>
      </c>
      <c r="C31" s="57">
        <v>2031.78601</v>
      </c>
      <c r="D31" s="57">
        <v>2077.03563</v>
      </c>
      <c r="E31" s="57">
        <v>2100.79516</v>
      </c>
      <c r="F31" s="57">
        <v>2100.79516</v>
      </c>
      <c r="G31" s="57">
        <v>2100.79516</v>
      </c>
      <c r="H31" s="57">
        <v>2100.79516</v>
      </c>
    </row>
    <row r="32" spans="1:8" s="31" customFormat="1" ht="15">
      <c r="A32" s="32" t="s">
        <v>40</v>
      </c>
      <c r="B32" s="30" t="s">
        <v>109</v>
      </c>
      <c r="C32" s="57">
        <v>30</v>
      </c>
      <c r="D32" s="42" t="s">
        <v>94</v>
      </c>
      <c r="E32" s="42" t="s">
        <v>94</v>
      </c>
      <c r="F32" s="42" t="s">
        <v>94</v>
      </c>
      <c r="G32" s="42" t="s">
        <v>94</v>
      </c>
      <c r="H32" s="42" t="s">
        <v>94</v>
      </c>
    </row>
    <row r="33" spans="1:8" ht="15.75" customHeight="1" hidden="1">
      <c r="A33" s="11" t="s">
        <v>37</v>
      </c>
      <c r="B33" s="30" t="s">
        <v>60</v>
      </c>
      <c r="C33" s="40"/>
      <c r="D33" s="40"/>
      <c r="E33" s="40"/>
      <c r="F33" s="40"/>
      <c r="G33" s="40"/>
      <c r="H33" s="40"/>
    </row>
    <row r="34" spans="1:8" ht="19.5" customHeight="1" hidden="1">
      <c r="A34" s="11" t="s">
        <v>38</v>
      </c>
      <c r="B34" s="45" t="s">
        <v>61</v>
      </c>
      <c r="C34" s="42"/>
      <c r="D34" s="42"/>
      <c r="E34" s="42"/>
      <c r="F34" s="42"/>
      <c r="G34" s="42"/>
      <c r="H34" s="42"/>
    </row>
    <row r="35" spans="1:8" ht="20.25" customHeight="1" hidden="1">
      <c r="A35" s="21" t="s">
        <v>40</v>
      </c>
      <c r="B35" s="46" t="s">
        <v>62</v>
      </c>
      <c r="C35" s="42"/>
      <c r="D35" s="42"/>
      <c r="E35" s="42"/>
      <c r="F35" s="42"/>
      <c r="G35" s="42"/>
      <c r="H35" s="42"/>
    </row>
    <row r="36" spans="1:8" ht="15" hidden="1">
      <c r="A36" s="11" t="s">
        <v>39</v>
      </c>
      <c r="B36" s="2" t="s">
        <v>66</v>
      </c>
      <c r="C36" s="28"/>
      <c r="D36" s="28"/>
      <c r="E36" s="28"/>
      <c r="F36" s="28"/>
      <c r="G36" s="28"/>
      <c r="H36" s="28"/>
    </row>
  </sheetData>
  <sheetProtection/>
  <mergeCells count="9">
    <mergeCell ref="E1:H1"/>
    <mergeCell ref="A6:H6"/>
    <mergeCell ref="E3:H3"/>
    <mergeCell ref="A4:H4"/>
    <mergeCell ref="C7:H7"/>
    <mergeCell ref="A5:H5"/>
    <mergeCell ref="B7:B8"/>
    <mergeCell ref="A7:A8"/>
    <mergeCell ref="E2:H2"/>
  </mergeCells>
  <printOptions/>
  <pageMargins left="0.8267716535433072" right="0.15748031496062992" top="0.984251968503937" bottom="0.984251968503937" header="0.5118110236220472" footer="0.5118110236220472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90" zoomScaleNormal="90" zoomScalePageLayoutView="0" workbookViewId="0" topLeftCell="A1">
      <selection activeCell="A5" sqref="A5:I5"/>
    </sheetView>
  </sheetViews>
  <sheetFormatPr defaultColWidth="9.140625" defaultRowHeight="15"/>
  <cols>
    <col min="1" max="1" width="3.421875" style="1" customWidth="1"/>
    <col min="2" max="2" width="38.7109375" style="1" customWidth="1"/>
    <col min="3" max="3" width="14.28125" style="1" customWidth="1"/>
    <col min="4" max="9" width="13.140625" style="1" bestFit="1" customWidth="1"/>
    <col min="10" max="10" width="10.421875" style="1" bestFit="1" customWidth="1"/>
    <col min="11" max="16384" width="9.140625" style="1" customWidth="1"/>
  </cols>
  <sheetData>
    <row r="1" spans="6:9" ht="66" customHeight="1">
      <c r="F1" s="98" t="s">
        <v>120</v>
      </c>
      <c r="G1" s="98"/>
      <c r="H1" s="98"/>
      <c r="I1" s="98"/>
    </row>
    <row r="2" spans="4:9" ht="57.75" customHeight="1">
      <c r="D2" s="6"/>
      <c r="E2" s="6"/>
      <c r="F2" s="91" t="s">
        <v>104</v>
      </c>
      <c r="G2" s="91"/>
      <c r="H2" s="91"/>
      <c r="I2" s="91"/>
    </row>
    <row r="3" spans="1:9" ht="31.5" customHeight="1">
      <c r="A3" s="92" t="s">
        <v>9</v>
      </c>
      <c r="B3" s="92"/>
      <c r="C3" s="92"/>
      <c r="D3" s="92"/>
      <c r="E3" s="92"/>
      <c r="F3" s="92"/>
      <c r="G3" s="92"/>
      <c r="H3" s="92"/>
      <c r="I3" s="92"/>
    </row>
    <row r="4" spans="1:11" ht="21.75" customHeight="1">
      <c r="A4" s="99" t="s">
        <v>46</v>
      </c>
      <c r="B4" s="92"/>
      <c r="C4" s="92"/>
      <c r="D4" s="92"/>
      <c r="E4" s="92"/>
      <c r="F4" s="92"/>
      <c r="G4" s="92"/>
      <c r="H4" s="92"/>
      <c r="I4" s="92"/>
      <c r="J4" s="39"/>
      <c r="K4" s="39"/>
    </row>
    <row r="5" spans="1:11" ht="39" customHeight="1">
      <c r="A5" s="99" t="s">
        <v>52</v>
      </c>
      <c r="B5" s="99"/>
      <c r="C5" s="99"/>
      <c r="D5" s="99"/>
      <c r="E5" s="99"/>
      <c r="F5" s="99"/>
      <c r="G5" s="99"/>
      <c r="H5" s="99"/>
      <c r="I5" s="99"/>
      <c r="J5" s="9"/>
      <c r="K5" s="9"/>
    </row>
    <row r="6" spans="1:9" s="10" customFormat="1" ht="14.25">
      <c r="A6" s="96" t="s">
        <v>1</v>
      </c>
      <c r="B6" s="96" t="s">
        <v>24</v>
      </c>
      <c r="C6" s="96" t="s">
        <v>10</v>
      </c>
      <c r="D6" s="103" t="s">
        <v>11</v>
      </c>
      <c r="E6" s="104"/>
      <c r="F6" s="104"/>
      <c r="G6" s="104"/>
      <c r="H6" s="104"/>
      <c r="I6" s="105"/>
    </row>
    <row r="7" spans="1:9" s="10" customFormat="1" ht="14.25">
      <c r="A7" s="97"/>
      <c r="B7" s="97"/>
      <c r="C7" s="97"/>
      <c r="D7" s="13" t="s">
        <v>25</v>
      </c>
      <c r="E7" s="13" t="s">
        <v>26</v>
      </c>
      <c r="F7" s="13" t="s">
        <v>27</v>
      </c>
      <c r="G7" s="13" t="s">
        <v>28</v>
      </c>
      <c r="H7" s="13" t="s">
        <v>29</v>
      </c>
      <c r="I7" s="13" t="s">
        <v>30</v>
      </c>
    </row>
    <row r="8" spans="1:9" s="9" customFormat="1" ht="14.25">
      <c r="A8" s="8"/>
      <c r="B8" s="8"/>
      <c r="C8" s="8" t="s">
        <v>8</v>
      </c>
      <c r="D8" s="72">
        <f aca="true" t="shared" si="0" ref="D8:I8">SUM(D9:D34)</f>
        <v>39110.825820000005</v>
      </c>
      <c r="E8" s="72">
        <f t="shared" si="0"/>
        <v>28629.576439999997</v>
      </c>
      <c r="F8" s="72">
        <f t="shared" si="0"/>
        <v>28629.57644</v>
      </c>
      <c r="G8" s="72">
        <f t="shared" si="0"/>
        <v>28634.13798</v>
      </c>
      <c r="H8" s="72">
        <f t="shared" si="0"/>
        <v>27434.78479</v>
      </c>
      <c r="I8" s="72">
        <f t="shared" si="0"/>
        <v>27434.78479</v>
      </c>
    </row>
    <row r="9" spans="1:10" s="6" customFormat="1" ht="61.5" customHeight="1">
      <c r="A9" s="47" t="s">
        <v>77</v>
      </c>
      <c r="B9" s="2" t="s">
        <v>89</v>
      </c>
      <c r="C9" s="76" t="s">
        <v>67</v>
      </c>
      <c r="D9" s="67">
        <v>61.36847</v>
      </c>
      <c r="E9" s="67">
        <v>11.94792</v>
      </c>
      <c r="F9" s="11">
        <v>11.94792</v>
      </c>
      <c r="G9" s="7">
        <v>12.62363</v>
      </c>
      <c r="H9" s="7" t="s">
        <v>94</v>
      </c>
      <c r="I9" s="7" t="s">
        <v>94</v>
      </c>
      <c r="J9" s="66"/>
    </row>
    <row r="10" spans="1:10" s="6" customFormat="1" ht="21" customHeight="1">
      <c r="A10" s="47" t="s">
        <v>78</v>
      </c>
      <c r="B10" s="2" t="s">
        <v>90</v>
      </c>
      <c r="C10" s="77"/>
      <c r="D10" s="67">
        <v>247.96631</v>
      </c>
      <c r="E10" s="67" t="s">
        <v>94</v>
      </c>
      <c r="F10" s="11" t="s">
        <v>94</v>
      </c>
      <c r="G10" s="11" t="s">
        <v>94</v>
      </c>
      <c r="H10" s="11" t="s">
        <v>94</v>
      </c>
      <c r="I10" s="11" t="s">
        <v>94</v>
      </c>
      <c r="J10" s="66"/>
    </row>
    <row r="11" spans="1:10" s="6" customFormat="1" ht="165.75" customHeight="1">
      <c r="A11" s="47" t="s">
        <v>79</v>
      </c>
      <c r="B11" s="2" t="s">
        <v>92</v>
      </c>
      <c r="C11" s="77"/>
      <c r="D11" s="67">
        <v>12.59263</v>
      </c>
      <c r="E11" s="67" t="s">
        <v>94</v>
      </c>
      <c r="F11" s="11" t="s">
        <v>94</v>
      </c>
      <c r="G11" s="11" t="s">
        <v>94</v>
      </c>
      <c r="H11" s="11" t="s">
        <v>94</v>
      </c>
      <c r="I11" s="11" t="s">
        <v>94</v>
      </c>
      <c r="J11" s="66"/>
    </row>
    <row r="12" spans="1:9" s="6" customFormat="1" ht="79.5" customHeight="1">
      <c r="A12" s="47" t="s">
        <v>80</v>
      </c>
      <c r="B12" s="2" t="s">
        <v>91</v>
      </c>
      <c r="C12" s="77"/>
      <c r="D12" s="67">
        <v>0.34158</v>
      </c>
      <c r="E12" s="67" t="s">
        <v>94</v>
      </c>
      <c r="F12" s="11" t="s">
        <v>94</v>
      </c>
      <c r="G12" s="11" t="s">
        <v>94</v>
      </c>
      <c r="H12" s="11" t="s">
        <v>94</v>
      </c>
      <c r="I12" s="11" t="s">
        <v>94</v>
      </c>
    </row>
    <row r="13" spans="1:9" s="6" customFormat="1" ht="61.5" customHeight="1">
      <c r="A13" s="47" t="s">
        <v>81</v>
      </c>
      <c r="B13" s="70" t="s">
        <v>89</v>
      </c>
      <c r="C13" s="76" t="s">
        <v>12</v>
      </c>
      <c r="D13" s="71">
        <v>1166.0016</v>
      </c>
      <c r="E13" s="67">
        <v>1182.84373</v>
      </c>
      <c r="F13" s="11">
        <v>1182.84373</v>
      </c>
      <c r="G13" s="7">
        <v>1186.50274</v>
      </c>
      <c r="H13" s="7" t="s">
        <v>94</v>
      </c>
      <c r="I13" s="7" t="s">
        <v>94</v>
      </c>
    </row>
    <row r="14" spans="1:9" s="6" customFormat="1" ht="15.75" customHeight="1">
      <c r="A14" s="47" t="s">
        <v>82</v>
      </c>
      <c r="B14" s="70" t="s">
        <v>90</v>
      </c>
      <c r="C14" s="77"/>
      <c r="D14" s="71">
        <v>4711.36</v>
      </c>
      <c r="E14" s="67" t="s">
        <v>94</v>
      </c>
      <c r="F14" s="11" t="s">
        <v>94</v>
      </c>
      <c r="G14" s="11" t="s">
        <v>94</v>
      </c>
      <c r="H14" s="11" t="s">
        <v>94</v>
      </c>
      <c r="I14" s="11" t="s">
        <v>94</v>
      </c>
    </row>
    <row r="15" spans="1:9" s="6" customFormat="1" ht="165.75" customHeight="1">
      <c r="A15" s="47" t="s">
        <v>83</v>
      </c>
      <c r="B15" s="70" t="s">
        <v>92</v>
      </c>
      <c r="C15" s="77"/>
      <c r="D15" s="71">
        <v>89.26</v>
      </c>
      <c r="E15" s="67" t="s">
        <v>94</v>
      </c>
      <c r="F15" s="11" t="s">
        <v>94</v>
      </c>
      <c r="G15" s="11" t="s">
        <v>94</v>
      </c>
      <c r="H15" s="11" t="s">
        <v>94</v>
      </c>
      <c r="I15" s="11" t="s">
        <v>94</v>
      </c>
    </row>
    <row r="16" spans="1:9" s="6" customFormat="1" ht="73.5" customHeight="1">
      <c r="A16" s="47" t="s">
        <v>84</v>
      </c>
      <c r="B16" s="70" t="s">
        <v>91</v>
      </c>
      <c r="C16" s="77"/>
      <c r="D16" s="71">
        <v>6.49</v>
      </c>
      <c r="E16" s="67" t="s">
        <v>94</v>
      </c>
      <c r="F16" s="11" t="s">
        <v>94</v>
      </c>
      <c r="G16" s="11" t="s">
        <v>94</v>
      </c>
      <c r="H16" s="11" t="s">
        <v>94</v>
      </c>
      <c r="I16" s="11" t="s">
        <v>94</v>
      </c>
    </row>
    <row r="17" spans="1:9" s="6" customFormat="1" ht="32.25" customHeight="1">
      <c r="A17" s="47" t="s">
        <v>85</v>
      </c>
      <c r="B17" s="70" t="s">
        <v>105</v>
      </c>
      <c r="C17" s="77"/>
      <c r="D17" s="71">
        <v>100</v>
      </c>
      <c r="E17" s="67"/>
      <c r="F17" s="11"/>
      <c r="G17" s="11"/>
      <c r="H17" s="11"/>
      <c r="I17" s="11"/>
    </row>
    <row r="18" spans="1:9" s="6" customFormat="1" ht="42.75" customHeight="1">
      <c r="A18" s="47" t="s">
        <v>86</v>
      </c>
      <c r="B18" s="2" t="s">
        <v>106</v>
      </c>
      <c r="C18" s="78"/>
      <c r="D18" s="67">
        <v>50</v>
      </c>
      <c r="E18" s="67"/>
      <c r="F18" s="11"/>
      <c r="G18" s="11"/>
      <c r="H18" s="11"/>
      <c r="I18" s="11"/>
    </row>
    <row r="19" spans="1:9" s="6" customFormat="1" ht="61.5" customHeight="1">
      <c r="A19" s="47" t="s">
        <v>85</v>
      </c>
      <c r="B19" s="48" t="s">
        <v>89</v>
      </c>
      <c r="C19" s="100" t="s">
        <v>13</v>
      </c>
      <c r="D19" s="68">
        <v>27.09085</v>
      </c>
      <c r="E19" s="68">
        <v>62.88377</v>
      </c>
      <c r="F19" s="68">
        <v>62.88377</v>
      </c>
      <c r="G19" s="68">
        <v>63.11059</v>
      </c>
      <c r="H19" s="68" t="s">
        <v>94</v>
      </c>
      <c r="I19" s="68" t="s">
        <v>94</v>
      </c>
    </row>
    <row r="20" spans="1:9" s="6" customFormat="1" ht="15" customHeight="1">
      <c r="A20" s="47" t="s">
        <v>86</v>
      </c>
      <c r="B20" s="48" t="s">
        <v>90</v>
      </c>
      <c r="C20" s="101"/>
      <c r="D20" s="68">
        <v>101.21074</v>
      </c>
      <c r="E20" s="68" t="s">
        <v>94</v>
      </c>
      <c r="F20" s="49" t="s">
        <v>94</v>
      </c>
      <c r="G20" s="49" t="s">
        <v>94</v>
      </c>
      <c r="H20" s="49" t="s">
        <v>94</v>
      </c>
      <c r="I20" s="49" t="s">
        <v>94</v>
      </c>
    </row>
    <row r="21" spans="1:9" s="6" customFormat="1" ht="163.5" customHeight="1">
      <c r="A21" s="47" t="s">
        <v>87</v>
      </c>
      <c r="B21" s="48" t="s">
        <v>92</v>
      </c>
      <c r="C21" s="101"/>
      <c r="D21" s="68">
        <v>2.07864</v>
      </c>
      <c r="E21" s="68" t="s">
        <v>94</v>
      </c>
      <c r="F21" s="49" t="s">
        <v>94</v>
      </c>
      <c r="G21" s="49" t="s">
        <v>94</v>
      </c>
      <c r="H21" s="49" t="s">
        <v>94</v>
      </c>
      <c r="I21" s="49" t="s">
        <v>94</v>
      </c>
    </row>
    <row r="22" spans="1:9" s="6" customFormat="1" ht="80.25" customHeight="1">
      <c r="A22" s="47" t="s">
        <v>88</v>
      </c>
      <c r="B22" s="48" t="s">
        <v>91</v>
      </c>
      <c r="C22" s="101"/>
      <c r="D22" s="68">
        <v>0.13942</v>
      </c>
      <c r="E22" s="68" t="s">
        <v>94</v>
      </c>
      <c r="F22" s="49" t="s">
        <v>94</v>
      </c>
      <c r="G22" s="49" t="s">
        <v>94</v>
      </c>
      <c r="H22" s="49" t="s">
        <v>94</v>
      </c>
      <c r="I22" s="49" t="s">
        <v>94</v>
      </c>
    </row>
    <row r="23" spans="1:9" s="6" customFormat="1" ht="42.75" customHeight="1">
      <c r="A23" s="47" t="s">
        <v>95</v>
      </c>
      <c r="B23" s="50" t="s">
        <v>53</v>
      </c>
      <c r="C23" s="101"/>
      <c r="D23" s="69">
        <v>568</v>
      </c>
      <c r="E23" s="69">
        <v>148</v>
      </c>
      <c r="F23" s="69">
        <v>148</v>
      </c>
      <c r="G23" s="69">
        <v>148</v>
      </c>
      <c r="H23" s="69">
        <v>148</v>
      </c>
      <c r="I23" s="68">
        <v>148</v>
      </c>
    </row>
    <row r="24" spans="1:9" s="6" customFormat="1" ht="17.25" customHeight="1">
      <c r="A24" s="47" t="s">
        <v>96</v>
      </c>
      <c r="B24" s="51" t="s">
        <v>64</v>
      </c>
      <c r="C24" s="101"/>
      <c r="D24" s="68">
        <v>67.97497</v>
      </c>
      <c r="E24" s="68">
        <v>23.75953</v>
      </c>
      <c r="F24" s="68" t="s">
        <v>94</v>
      </c>
      <c r="G24" s="68" t="s">
        <v>94</v>
      </c>
      <c r="H24" s="68" t="s">
        <v>94</v>
      </c>
      <c r="I24" s="68" t="s">
        <v>94</v>
      </c>
    </row>
    <row r="25" spans="1:9" s="6" customFormat="1" ht="30.75" customHeight="1">
      <c r="A25" s="47" t="s">
        <v>97</v>
      </c>
      <c r="B25" s="52" t="s">
        <v>54</v>
      </c>
      <c r="C25" s="101"/>
      <c r="D25" s="58">
        <v>62.2</v>
      </c>
      <c r="E25" s="58" t="s">
        <v>94</v>
      </c>
      <c r="F25" s="58" t="s">
        <v>94</v>
      </c>
      <c r="G25" s="58" t="s">
        <v>94</v>
      </c>
      <c r="H25" s="58" t="s">
        <v>94</v>
      </c>
      <c r="I25" s="68" t="s">
        <v>94</v>
      </c>
    </row>
    <row r="26" spans="1:9" s="6" customFormat="1" ht="30.75" customHeight="1">
      <c r="A26" s="47" t="s">
        <v>98</v>
      </c>
      <c r="B26" s="52" t="s">
        <v>74</v>
      </c>
      <c r="C26" s="101"/>
      <c r="D26" s="55">
        <v>28907.62342</v>
      </c>
      <c r="E26" s="55">
        <v>24863.10586</v>
      </c>
      <c r="F26" s="55">
        <v>24863.10586</v>
      </c>
      <c r="G26" s="55">
        <v>24863.10586</v>
      </c>
      <c r="H26" s="55">
        <v>24863.10586</v>
      </c>
      <c r="I26" s="68">
        <v>24863.10586</v>
      </c>
    </row>
    <row r="27" spans="1:9" s="6" customFormat="1" ht="30.75" customHeight="1">
      <c r="A27" s="47" t="s">
        <v>99</v>
      </c>
      <c r="B27" s="52" t="s">
        <v>55</v>
      </c>
      <c r="C27" s="101"/>
      <c r="D27" s="55">
        <v>30</v>
      </c>
      <c r="E27" s="55">
        <v>10</v>
      </c>
      <c r="F27" s="55">
        <v>10</v>
      </c>
      <c r="G27" s="55">
        <v>10</v>
      </c>
      <c r="H27" s="55">
        <v>10</v>
      </c>
      <c r="I27" s="68">
        <v>10</v>
      </c>
    </row>
    <row r="28" spans="1:9" s="6" customFormat="1" ht="30.75" customHeight="1">
      <c r="A28" s="47" t="s">
        <v>100</v>
      </c>
      <c r="B28" s="52" t="s">
        <v>56</v>
      </c>
      <c r="C28" s="101"/>
      <c r="D28" s="55">
        <v>746.9</v>
      </c>
      <c r="E28" s="55">
        <v>250</v>
      </c>
      <c r="F28" s="55">
        <v>250</v>
      </c>
      <c r="G28" s="55">
        <v>250</v>
      </c>
      <c r="H28" s="55">
        <v>312.88377</v>
      </c>
      <c r="I28" s="55">
        <v>312.88377</v>
      </c>
    </row>
    <row r="29" spans="1:10" s="6" customFormat="1" ht="30.75" customHeight="1">
      <c r="A29" s="47" t="s">
        <v>101</v>
      </c>
      <c r="B29" s="52" t="s">
        <v>75</v>
      </c>
      <c r="C29" s="102"/>
      <c r="D29" s="55">
        <v>2031.78601</v>
      </c>
      <c r="E29" s="55">
        <v>2077.03563</v>
      </c>
      <c r="F29" s="55">
        <v>2100.79516</v>
      </c>
      <c r="G29" s="55">
        <v>2100.79516</v>
      </c>
      <c r="H29" s="55">
        <v>2100.79516</v>
      </c>
      <c r="I29" s="68">
        <v>2100.79516</v>
      </c>
      <c r="J29" s="66"/>
    </row>
    <row r="30" spans="1:9" s="6" customFormat="1" ht="48" customHeight="1">
      <c r="A30" s="47" t="s">
        <v>116</v>
      </c>
      <c r="B30" s="52" t="s">
        <v>111</v>
      </c>
      <c r="C30" s="65"/>
      <c r="D30" s="55">
        <v>35</v>
      </c>
      <c r="E30" s="55" t="s">
        <v>94</v>
      </c>
      <c r="F30" s="55" t="s">
        <v>94</v>
      </c>
      <c r="G30" s="55" t="s">
        <v>94</v>
      </c>
      <c r="H30" s="55" t="s">
        <v>94</v>
      </c>
      <c r="I30" s="68" t="s">
        <v>94</v>
      </c>
    </row>
    <row r="31" spans="1:9" s="6" customFormat="1" ht="47.25" customHeight="1">
      <c r="A31" s="47" t="s">
        <v>117</v>
      </c>
      <c r="B31" s="52" t="s">
        <v>113</v>
      </c>
      <c r="C31" s="65"/>
      <c r="D31" s="55">
        <v>4</v>
      </c>
      <c r="E31" s="55" t="s">
        <v>94</v>
      </c>
      <c r="F31" s="55" t="s">
        <v>94</v>
      </c>
      <c r="G31" s="55" t="s">
        <v>94</v>
      </c>
      <c r="H31" s="55" t="s">
        <v>94</v>
      </c>
      <c r="I31" s="68" t="s">
        <v>94</v>
      </c>
    </row>
    <row r="32" spans="1:9" s="6" customFormat="1" ht="45" customHeight="1">
      <c r="A32" s="47" t="s">
        <v>118</v>
      </c>
      <c r="B32" s="52" t="s">
        <v>115</v>
      </c>
      <c r="C32" s="65"/>
      <c r="D32" s="55">
        <v>51.44118</v>
      </c>
      <c r="E32" s="55" t="s">
        <v>94</v>
      </c>
      <c r="F32" s="55" t="s">
        <v>94</v>
      </c>
      <c r="G32" s="55" t="s">
        <v>94</v>
      </c>
      <c r="H32" s="55" t="s">
        <v>94</v>
      </c>
      <c r="I32" s="68" t="s">
        <v>94</v>
      </c>
    </row>
    <row r="33" spans="1:9" s="6" customFormat="1" ht="28.5" customHeight="1">
      <c r="A33" s="47" t="s">
        <v>119</v>
      </c>
      <c r="B33" s="52" t="s">
        <v>109</v>
      </c>
      <c r="C33" s="65"/>
      <c r="D33" s="55">
        <v>30</v>
      </c>
      <c r="E33" s="55" t="s">
        <v>94</v>
      </c>
      <c r="F33" s="55" t="s">
        <v>94</v>
      </c>
      <c r="G33" s="55" t="s">
        <v>94</v>
      </c>
      <c r="H33" s="55" t="s">
        <v>94</v>
      </c>
      <c r="I33" s="68" t="s">
        <v>94</v>
      </c>
    </row>
    <row r="34" spans="1:9" s="6" customFormat="1" ht="30">
      <c r="A34" s="2"/>
      <c r="B34" s="2"/>
      <c r="C34" s="2" t="s">
        <v>14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</row>
  </sheetData>
  <sheetProtection/>
  <mergeCells count="12">
    <mergeCell ref="C19:C29"/>
    <mergeCell ref="F2:I2"/>
    <mergeCell ref="D6:I6"/>
    <mergeCell ref="C6:C7"/>
    <mergeCell ref="A3:I3"/>
    <mergeCell ref="B6:B7"/>
    <mergeCell ref="F1:I1"/>
    <mergeCell ref="A6:A7"/>
    <mergeCell ref="A4:I4"/>
    <mergeCell ref="A5:I5"/>
    <mergeCell ref="C13:C18"/>
    <mergeCell ref="C9:C12"/>
  </mergeCells>
  <printOptions/>
  <pageMargins left="0.7480314960629921" right="0.1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2020-04-22T04:36:32Z</cp:lastPrinted>
  <dcterms:created xsi:type="dcterms:W3CDTF">2018-09-21T08:37:37Z</dcterms:created>
  <dcterms:modified xsi:type="dcterms:W3CDTF">2020-04-22T06:20:09Z</dcterms:modified>
  <cp:category/>
  <cp:version/>
  <cp:contentType/>
  <cp:contentStatus/>
</cp:coreProperties>
</file>